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sei.sharepoint.com/sites/msteams_600947/Shared Documents/General/インボイス制度/指定請求書/"/>
    </mc:Choice>
  </mc:AlternateContent>
  <xr:revisionPtr revIDLastSave="197" documentId="8_{2AE154D3-9581-45AC-A785-8606F51CAE45}" xr6:coauthVersionLast="47" xr6:coauthVersionMax="47" xr10:uidLastSave="{075DD48B-440C-4EB5-9004-8F5065F79C86}"/>
  <bookViews>
    <workbookView xWindow="13740" yWindow="30" windowWidth="14760" windowHeight="15285" tabRatio="602" xr2:uid="{22B3FCF6-EF09-47B4-B609-5748D4093B54}"/>
  </bookViews>
  <sheets>
    <sheet name="請求書" sheetId="2" r:id="rId1"/>
    <sheet name="請求書（記入例）" sheetId="3" r:id="rId2"/>
  </sheets>
  <definedNames>
    <definedName name="_xlnm.Print_Area" localSheetId="0">請求書!$A$1:$O$43</definedName>
    <definedName name="_xlnm.Print_Area" localSheetId="1">'請求書（記入例）'!$A$1:$T$44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2" l="1"/>
  <c r="M27" i="2"/>
  <c r="M28" i="2"/>
  <c r="M29" i="2"/>
  <c r="M30" i="2"/>
  <c r="M31" i="2"/>
  <c r="M32" i="2"/>
  <c r="M33" i="2"/>
  <c r="M24" i="2"/>
  <c r="M25" i="2"/>
  <c r="M27" i="3"/>
  <c r="M25" i="3"/>
  <c r="M24" i="3"/>
  <c r="M35" i="3"/>
  <c r="M13" i="3"/>
  <c r="J15" i="2"/>
  <c r="F13" i="2"/>
  <c r="J14" i="2"/>
  <c r="M34" i="2" l="1"/>
  <c r="J13" i="2"/>
  <c r="M13" i="2" s="1"/>
</calcChain>
</file>

<file path=xl/sharedStrings.xml><?xml version="1.0" encoding="utf-8"?>
<sst xmlns="http://schemas.openxmlformats.org/spreadsheetml/2006/main" count="127" uniqueCount="68">
  <si>
    <t>請　　　　求　　　　書</t>
    <rPh sb="0" eb="1">
      <t>ショウ</t>
    </rPh>
    <rPh sb="5" eb="6">
      <t>モトム</t>
    </rPh>
    <rPh sb="10" eb="11">
      <t>ショ</t>
    </rPh>
    <phoneticPr fontId="2"/>
  </si>
  <si>
    <t>No.</t>
    <phoneticPr fontId="2"/>
  </si>
  <si>
    <t>発行日</t>
    <rPh sb="0" eb="3">
      <t>ハッコウビ</t>
    </rPh>
    <phoneticPr fontId="2"/>
  </si>
  <si>
    <t>株式会社前田製作所</t>
    <phoneticPr fontId="2"/>
  </si>
  <si>
    <t>コード</t>
    <phoneticPr fontId="2"/>
  </si>
  <si>
    <t>　適格請求書発行事業者番号</t>
    <rPh sb="1" eb="13">
      <t>テキカクセイキュウショハッコウジギョウシャバンゴウ</t>
    </rPh>
    <phoneticPr fontId="2"/>
  </si>
  <si>
    <t>T1234567890123</t>
    <phoneticPr fontId="2"/>
  </si>
  <si>
    <t>住　所</t>
    <rPh sb="0" eb="1">
      <t>ジュウ</t>
    </rPh>
    <rPh sb="2" eb="3">
      <t>ジョ</t>
    </rPh>
    <phoneticPr fontId="2"/>
  </si>
  <si>
    <t>長野県○○市△△××番地</t>
    <rPh sb="0" eb="3">
      <t>ナガノケン</t>
    </rPh>
    <rPh sb="5" eb="6">
      <t>シ</t>
    </rPh>
    <rPh sb="10" eb="12">
      <t>バンチ</t>
    </rPh>
    <phoneticPr fontId="2"/>
  </si>
  <si>
    <t>○○営業所</t>
    <rPh sb="2" eb="5">
      <t>エイギョウショ</t>
    </rPh>
    <phoneticPr fontId="2"/>
  </si>
  <si>
    <t>御中</t>
    <rPh sb="0" eb="2">
      <t>オンチュウ</t>
    </rPh>
    <phoneticPr fontId="2"/>
  </si>
  <si>
    <t>社　名</t>
    <rPh sb="0" eb="1">
      <t>シャ</t>
    </rPh>
    <rPh sb="2" eb="3">
      <t>メイ</t>
    </rPh>
    <phoneticPr fontId="2"/>
  </si>
  <si>
    <t>株式会社□□商事　○○支店</t>
    <rPh sb="0" eb="4">
      <t>カブシキガイシャ</t>
    </rPh>
    <rPh sb="6" eb="8">
      <t>ショウジ</t>
    </rPh>
    <rPh sb="11" eb="13">
      <t>シテン</t>
    </rPh>
    <phoneticPr fontId="2"/>
  </si>
  <si>
    <t>電　話</t>
    <rPh sb="0" eb="1">
      <t>デン</t>
    </rPh>
    <rPh sb="2" eb="3">
      <t>ハナシ</t>
    </rPh>
    <phoneticPr fontId="2"/>
  </si>
  <si>
    <t>123-4567-8910</t>
    <phoneticPr fontId="2"/>
  </si>
  <si>
    <t>振込先</t>
    <rPh sb="0" eb="2">
      <t>フリコミ</t>
    </rPh>
    <rPh sb="2" eb="3">
      <t>サキ</t>
    </rPh>
    <phoneticPr fontId="2"/>
  </si>
  <si>
    <t>フリガナ</t>
    <phoneticPr fontId="3" alignment="distributed"/>
  </si>
  <si>
    <t>カ.○○ショウジ</t>
    <phoneticPr fontId="2"/>
  </si>
  <si>
    <t>いろはに</t>
    <phoneticPr fontId="2"/>
  </si>
  <si>
    <t>銀行</t>
    <rPh sb="0" eb="2">
      <t>ギンコウ</t>
    </rPh>
    <phoneticPr fontId="2"/>
  </si>
  <si>
    <t>1.普通</t>
    <rPh sb="2" eb="4">
      <t>フツウ</t>
    </rPh>
    <phoneticPr fontId="2"/>
  </si>
  <si>
    <t>2.当座</t>
  </si>
  <si>
    <t>銀行口座名義</t>
    <rPh sb="0" eb="2">
      <t>　フ　リ　ガ　ナ</t>
    </rPh>
    <phoneticPr fontId="3" alignment="distributed"/>
  </si>
  <si>
    <t>株式会社○○商事</t>
    <rPh sb="0" eb="4">
      <t>カブシキガイシャ</t>
    </rPh>
    <rPh sb="6" eb="8">
      <t>ショウジ</t>
    </rPh>
    <phoneticPr fontId="2"/>
  </si>
  <si>
    <t>ほへと</t>
    <phoneticPr fontId="2"/>
  </si>
  <si>
    <t>支店</t>
    <rPh sb="0" eb="2">
      <t>シテン</t>
    </rPh>
    <phoneticPr fontId="2"/>
  </si>
  <si>
    <t>■請求内訳書</t>
    <rPh sb="1" eb="3">
      <t>セイキュウ</t>
    </rPh>
    <rPh sb="3" eb="6">
      <t>ウチワケショ</t>
    </rPh>
    <phoneticPr fontId="2"/>
  </si>
  <si>
    <t>【請求内訳書となる別紙】</t>
    <rPh sb="1" eb="3">
      <t>セイキュウ</t>
    </rPh>
    <rPh sb="3" eb="6">
      <t>ウチワケショ</t>
    </rPh>
    <rPh sb="9" eb="10">
      <t>ベツ</t>
    </rPh>
    <rPh sb="10" eb="11">
      <t>カミ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</si>
  <si>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</si>
  <si>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</si>
  <si>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納 品 日</t>
    <rPh sb="0" eb="1">
      <t>ノウ</t>
    </rPh>
    <rPh sb="2" eb="3">
      <t>ヒン</t>
    </rPh>
    <rPh sb="4" eb="5">
      <t>ヒ</t>
    </rPh>
    <phoneticPr fontId="2"/>
  </si>
  <si>
    <t>納品書Ｎo.</t>
    <rPh sb="0" eb="3">
      <t>ノウヒンショ</t>
    </rPh>
    <phoneticPr fontId="2"/>
  </si>
  <si>
    <t>商 品 名／品番</t>
    <rPh sb="0" eb="1">
      <t>ショウ</t>
    </rPh>
    <rPh sb="2" eb="3">
      <t>ヒン</t>
    </rPh>
    <rPh sb="4" eb="5">
      <t>メイ</t>
    </rPh>
    <rPh sb="6" eb="8">
      <t>ヒンバン</t>
    </rPh>
    <phoneticPr fontId="2"/>
  </si>
  <si>
    <t>数 量</t>
    <rPh sb="0" eb="1">
      <t>スウ</t>
    </rPh>
    <rPh sb="2" eb="3">
      <t>リョウ</t>
    </rPh>
    <phoneticPr fontId="3" alignment="distributed"/>
  </si>
  <si>
    <t>単 位</t>
    <rPh sb="0" eb="1">
      <t>タン</t>
    </rPh>
    <rPh sb="2" eb="3">
      <t>イ</t>
    </rPh>
    <phoneticPr fontId="2"/>
  </si>
  <si>
    <t>単 価</t>
    <rPh sb="0" eb="1">
      <t>タン</t>
    </rPh>
    <rPh sb="2" eb="3">
      <t>カ</t>
    </rPh>
    <phoneticPr fontId="2"/>
  </si>
  <si>
    <t>個</t>
    <rPh sb="0" eb="1">
      <t>コ</t>
    </rPh>
    <phoneticPr fontId="2"/>
  </si>
  <si>
    <t>※株式会社前田製作所使用欄</t>
    <rPh sb="1" eb="3">
      <t>カブシキ</t>
    </rPh>
    <rPh sb="3" eb="5">
      <t>カイシャ</t>
    </rPh>
    <rPh sb="5" eb="7">
      <t>マエダ</t>
    </rPh>
    <rPh sb="7" eb="10">
      <t>セイサクショ</t>
    </rPh>
    <rPh sb="10" eb="12">
      <t>シヨウ</t>
    </rPh>
    <rPh sb="12" eb="13">
      <t>ラン</t>
    </rPh>
    <phoneticPr fontId="2"/>
  </si>
  <si>
    <t>【社内振替・返品・未検収・修正】</t>
    <rPh sb="1" eb="3">
      <t>シャナイ</t>
    </rPh>
    <rPh sb="3" eb="5">
      <t>フリカエ</t>
    </rPh>
    <rPh sb="6" eb="8">
      <t>ヘンピン</t>
    </rPh>
    <rPh sb="9" eb="12">
      <t>ミケンシュウ</t>
    </rPh>
    <rPh sb="13" eb="15">
      <t>シュウセイ</t>
    </rPh>
    <phoneticPr fontId="2"/>
  </si>
  <si>
    <t>【備考】</t>
    <rPh sb="1" eb="3">
      <t>ビコウ</t>
    </rPh>
    <phoneticPr fontId="2"/>
  </si>
  <si>
    <t>事 業 所 名 等</t>
    <rPh sb="0" eb="1">
      <t>コト</t>
    </rPh>
    <rPh sb="2" eb="3">
      <t>ギョウ</t>
    </rPh>
    <rPh sb="4" eb="5">
      <t>ジョ</t>
    </rPh>
    <rPh sb="6" eb="7">
      <t>メイ</t>
    </rPh>
    <rPh sb="8" eb="9">
      <t>トウ</t>
    </rPh>
    <phoneticPr fontId="2"/>
  </si>
  <si>
    <t>金 額</t>
    <rPh sb="0" eb="1">
      <t>キン</t>
    </rPh>
    <rPh sb="2" eb="3">
      <t>ガク</t>
    </rPh>
    <phoneticPr fontId="3" alignment="distributed"/>
  </si>
  <si>
    <t>本　社</t>
    <rPh sb="0" eb="1">
      <t>ホン</t>
    </rPh>
    <rPh sb="2" eb="3">
      <t>シャ</t>
    </rPh>
    <phoneticPr fontId="2"/>
  </si>
  <si>
    <t>事　業　所</t>
    <rPh sb="0" eb="1">
      <t>コト</t>
    </rPh>
    <rPh sb="2" eb="3">
      <t>ギョウ</t>
    </rPh>
    <rPh sb="4" eb="5">
      <t>ショ</t>
    </rPh>
    <phoneticPr fontId="2"/>
  </si>
  <si>
    <t>処理</t>
    <rPh sb="0" eb="2">
      <t>ショリ</t>
    </rPh>
    <phoneticPr fontId="2"/>
  </si>
  <si>
    <t>承認</t>
    <rPh sb="0" eb="2">
      <t>ショウニン</t>
    </rPh>
    <phoneticPr fontId="2"/>
  </si>
  <si>
    <t>照査</t>
    <rPh sb="0" eb="2">
      <t>ショウサ</t>
    </rPh>
    <phoneticPr fontId="2"/>
  </si>
  <si>
    <t>係</t>
    <rPh sb="0" eb="1">
      <t>カカ</t>
    </rPh>
    <phoneticPr fontId="2"/>
  </si>
  <si>
    <t>当月請求高</t>
    <rPh sb="0" eb="2">
      <t>トウゲツ</t>
    </rPh>
    <rPh sb="2" eb="4">
      <t>セイキュウ</t>
    </rPh>
    <rPh sb="4" eb="5">
      <t>ダカ</t>
    </rPh>
    <phoneticPr fontId="2"/>
  </si>
  <si>
    <t>前月繰越額</t>
    <rPh sb="0" eb="2">
      <t>ゼンゲツ</t>
    </rPh>
    <rPh sb="2" eb="5">
      <t>クリコシガク</t>
    </rPh>
    <phoneticPr fontId="2"/>
  </si>
  <si>
    <t>当月買上額</t>
    <phoneticPr fontId="2"/>
  </si>
  <si>
    <t>税抜合計</t>
    <rPh sb="0" eb="2">
      <t>ゼイヌ</t>
    </rPh>
    <rPh sb="2" eb="4">
      <t>ゴウケイ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</si>
  <si>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</si>
  <si>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</si>
  <si>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※無の場合は、必ず下記に明記して下さい。</t>
    <phoneticPr fontId="2"/>
  </si>
  <si>
    <r>
      <t>当 月 買 上 額</t>
    </r>
    <r>
      <rPr>
        <sz val="8"/>
        <color theme="1"/>
        <rFont val="Meiryo UI"/>
        <family val="3"/>
        <charset val="128"/>
      </rPr>
      <t xml:space="preserve"> （税抜）</t>
    </r>
    <rPh sb="0" eb="1">
      <t>トウ</t>
    </rPh>
    <rPh sb="2" eb="3">
      <t>ツキ</t>
    </rPh>
    <rPh sb="4" eb="5">
      <t>バイ</t>
    </rPh>
    <rPh sb="6" eb="7">
      <t>ウエ</t>
    </rPh>
    <rPh sb="8" eb="9">
      <t>ガク</t>
    </rPh>
    <rPh sb="11" eb="13">
      <t>ゼイヌ</t>
    </rPh>
    <phoneticPr fontId="2"/>
  </si>
  <si>
    <t>赤枠＝新たな変更箇所</t>
    <rPh sb="0" eb="2">
      <t>アカワク</t>
    </rPh>
    <rPh sb="3" eb="4">
      <t>アラ</t>
    </rPh>
    <rPh sb="6" eb="10">
      <t>ヘンコウカショ</t>
    </rPh>
    <phoneticPr fontId="2"/>
  </si>
  <si>
    <t>金 額（税抜）</t>
    <rPh sb="0" eb="1">
      <t>キン</t>
    </rPh>
    <rPh sb="2" eb="3">
      <t>ガク</t>
    </rPh>
    <rPh sb="4" eb="6">
      <t>ゼイヌキ</t>
    </rPh>
    <phoneticPr fontId="2"/>
  </si>
  <si>
    <t>※有の場合は、対応する納品書の番号と金額を明記してください。</t>
    <rPh sb="1" eb="2">
      <t>アリ</t>
    </rPh>
    <rPh sb="3" eb="5">
      <t>バアイ</t>
    </rPh>
    <rPh sb="7" eb="9">
      <t>タイオウ</t>
    </rPh>
    <rPh sb="11" eb="14">
      <t>ノウヒンショ</t>
    </rPh>
    <rPh sb="15" eb="17">
      <t>バンゴウ</t>
    </rPh>
    <rPh sb="18" eb="20">
      <t>キンガク</t>
    </rPh>
    <rPh sb="21" eb="23">
      <t>メイキ</t>
    </rPh>
    <phoneticPr fontId="2"/>
  </si>
  <si>
    <t>非課税対象</t>
    <rPh sb="0" eb="3">
      <t>ヒカゼイ</t>
    </rPh>
    <rPh sb="3" eb="5">
      <t>タイショウ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</si>
  <si>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</si>
  <si>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</si>
  <si>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</si>
  <si>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●●●●　28712-15356</t>
    <phoneticPr fontId="2"/>
  </si>
  <si>
    <t>△△△△△△△</t>
    <phoneticPr fontId="2"/>
  </si>
  <si>
    <t>保険料</t>
    <rPh sb="0" eb="3">
      <t>ホケンリョウ</t>
    </rPh>
    <phoneticPr fontId="2"/>
  </si>
  <si>
    <t>式</t>
    <rPh sb="0" eb="1">
      <t>シキ</t>
    </rPh>
    <phoneticPr fontId="2"/>
  </si>
  <si>
    <t>（円）</t>
    <rPh sb="1" eb="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</si>
</sst>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m&quot;月&quot;d&quot;日&quot;;@"/>
    <numFmt numFmtId="178" formatCode="0_);[Red]\(0\)"/>
    <numFmt numFmtId="179" formatCode="#,##0_ "/>
    <numFmt numFmtId="181" formatCode="#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6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right" vertical="center" shrinkToFit="1"/>
    </xf>
    <xf numFmtId="177" fontId="7" fillId="0" borderId="13" xfId="0" applyNumberFormat="1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38" fontId="7" fillId="0" borderId="18" xfId="1" applyFont="1" applyFill="1" applyBorder="1" applyAlignment="1">
      <alignment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56" fontId="7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wrapText="1"/>
    </xf>
    <xf numFmtId="0" fontId="15" fillId="0" borderId="16" xfId="0" applyFont="1" applyBorder="1" applyAlignment="1">
      <alignment vertical="top"/>
    </xf>
    <xf numFmtId="0" fontId="15" fillId="0" borderId="17" xfId="0" applyFont="1" applyBorder="1" applyAlignment="1">
      <alignment vertical="top"/>
    </xf>
    <xf numFmtId="0" fontId="1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right" vertical="center" shrinkToFit="1"/>
    </xf>
    <xf numFmtId="0" fontId="16" fillId="2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right" vertical="center"/>
    </xf>
    <xf numFmtId="177" fontId="7" fillId="3" borderId="12" xfId="0" applyNumberFormat="1" applyFont="1" applyFill="1" applyBorder="1" applyAlignment="1">
      <alignment horizontal="right" vertical="center" shrinkToFit="1"/>
    </xf>
    <xf numFmtId="177" fontId="7" fillId="3" borderId="13" xfId="0" applyNumberFormat="1" applyFont="1" applyFill="1" applyBorder="1" applyAlignment="1">
      <alignment horizontal="right" vertical="center" shrinkToFit="1"/>
    </xf>
    <xf numFmtId="0" fontId="7" fillId="3" borderId="12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38" fontId="7" fillId="3" borderId="18" xfId="1" applyFont="1" applyFill="1" applyBorder="1" applyAlignment="1">
      <alignment vertical="center"/>
    </xf>
    <xf numFmtId="38" fontId="7" fillId="3" borderId="13" xfId="1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horizontal="right" vertical="center"/>
    </xf>
    <xf numFmtId="38" fontId="7" fillId="3" borderId="13" xfId="1" applyFont="1" applyFill="1" applyBorder="1" applyAlignment="1">
      <alignment horizontal="right" vertical="center"/>
    </xf>
    <xf numFmtId="38" fontId="10" fillId="3" borderId="12" xfId="1" applyFont="1" applyFill="1" applyBorder="1" applyAlignment="1">
      <alignment horizontal="right" vertical="center"/>
    </xf>
    <xf numFmtId="38" fontId="10" fillId="3" borderId="15" xfId="1" applyFont="1" applyFill="1" applyBorder="1" applyAlignment="1">
      <alignment horizontal="right" vertical="center"/>
    </xf>
    <xf numFmtId="38" fontId="10" fillId="3" borderId="13" xfId="1" applyFont="1" applyFill="1" applyBorder="1" applyAlignment="1">
      <alignment horizontal="right" vertical="center"/>
    </xf>
    <xf numFmtId="38" fontId="7" fillId="3" borderId="16" xfId="1" applyFont="1" applyFill="1" applyBorder="1" applyAlignment="1">
      <alignment vertical="center"/>
    </xf>
    <xf numFmtId="38" fontId="7" fillId="3" borderId="5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 shrinkToFit="1"/>
    </xf>
    <xf numFmtId="0" fontId="5" fillId="0" borderId="40" xfId="0" applyFont="1" applyBorder="1" applyAlignment="1">
      <alignment horizontal="right" vertical="center" shrinkToFit="1"/>
    </xf>
    <xf numFmtId="0" fontId="13" fillId="0" borderId="45" xfId="0" applyFont="1" applyBorder="1" applyAlignment="1">
      <alignment horizontal="right" vertical="center" shrinkToFit="1"/>
    </xf>
    <xf numFmtId="0" fontId="13" fillId="0" borderId="47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13" fillId="0" borderId="31" xfId="1" applyFont="1" applyFill="1" applyBorder="1" applyAlignment="1">
      <alignment horizontal="center" vertical="center"/>
    </xf>
    <xf numFmtId="38" fontId="13" fillId="0" borderId="32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1" xfId="1" applyNumberFormat="1" applyFont="1" applyFill="1" applyBorder="1" applyAlignment="1">
      <alignment horizontal="center" vertical="center"/>
    </xf>
    <xf numFmtId="0" fontId="13" fillId="0" borderId="42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38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3" fontId="5" fillId="0" borderId="4" xfId="0" applyNumberFormat="1" applyFont="1" applyBorder="1" applyAlignment="1">
      <alignment horizontal="center" vertical="center"/>
    </xf>
    <xf numFmtId="3" fontId="13" fillId="0" borderId="49" xfId="1" applyNumberFormat="1" applyFont="1" applyFill="1" applyBorder="1" applyAlignment="1">
      <alignment horizontal="center" vertical="center"/>
    </xf>
    <xf numFmtId="3" fontId="13" fillId="0" borderId="33" xfId="1" applyNumberFormat="1" applyFont="1" applyFill="1" applyBorder="1" applyAlignment="1">
      <alignment horizontal="center" vertical="center"/>
    </xf>
    <xf numFmtId="3" fontId="13" fillId="0" borderId="50" xfId="1" applyNumberFormat="1" applyFont="1" applyFill="1" applyBorder="1" applyAlignment="1">
      <alignment horizontal="center" vertical="center"/>
    </xf>
    <xf numFmtId="3" fontId="13" fillId="0" borderId="35" xfId="1" applyNumberFormat="1" applyFont="1" applyFill="1" applyBorder="1" applyAlignment="1">
      <alignment horizontal="center" vertical="center"/>
    </xf>
    <xf numFmtId="3" fontId="13" fillId="0" borderId="51" xfId="1" applyNumberFormat="1" applyFont="1" applyFill="1" applyBorder="1" applyAlignment="1">
      <alignment horizontal="center" vertical="center"/>
    </xf>
    <xf numFmtId="3" fontId="13" fillId="0" borderId="36" xfId="1" applyNumberFormat="1" applyFont="1" applyFill="1" applyBorder="1" applyAlignment="1">
      <alignment horizontal="center" vertical="center"/>
    </xf>
    <xf numFmtId="0" fontId="13" fillId="0" borderId="37" xfId="1" applyNumberFormat="1" applyFont="1" applyFill="1" applyBorder="1" applyAlignment="1">
      <alignment horizontal="center" vertical="center" wrapText="1"/>
    </xf>
    <xf numFmtId="0" fontId="13" fillId="0" borderId="29" xfId="1" applyNumberFormat="1" applyFont="1" applyFill="1" applyBorder="1" applyAlignment="1">
      <alignment horizontal="center" vertical="center" wrapText="1"/>
    </xf>
    <xf numFmtId="0" fontId="13" fillId="0" borderId="30" xfId="1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right" vertical="center" shrinkToFit="1"/>
    </xf>
    <xf numFmtId="177" fontId="7" fillId="0" borderId="13" xfId="0" applyNumberFormat="1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5" xfId="1" applyFont="1" applyFill="1" applyBorder="1" applyAlignment="1">
      <alignment horizontal="right" vertical="center" shrinkToFit="1"/>
    </xf>
    <xf numFmtId="177" fontId="7" fillId="0" borderId="19" xfId="0" applyNumberFormat="1" applyFont="1" applyBorder="1" applyAlignment="1">
      <alignment horizontal="right" vertical="center" shrinkToFit="1"/>
    </xf>
    <xf numFmtId="177" fontId="7" fillId="0" borderId="20" xfId="0" applyNumberFormat="1" applyFont="1" applyBorder="1" applyAlignment="1">
      <alignment horizontal="right" vertical="center" shrinkToFit="1"/>
    </xf>
    <xf numFmtId="177" fontId="7" fillId="0" borderId="21" xfId="0" applyNumberFormat="1" applyFont="1" applyBorder="1" applyAlignment="1">
      <alignment horizontal="right" vertical="center" shrinkToFit="1"/>
    </xf>
    <xf numFmtId="0" fontId="7" fillId="0" borderId="15" xfId="0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right" vertical="center" shrinkToFit="1"/>
    </xf>
    <xf numFmtId="38" fontId="5" fillId="0" borderId="20" xfId="1" applyFont="1" applyFill="1" applyBorder="1" applyAlignment="1">
      <alignment horizontal="right" vertical="center" shrinkToFit="1"/>
    </xf>
    <xf numFmtId="38" fontId="5" fillId="0" borderId="21" xfId="1" applyFont="1" applyFill="1" applyBorder="1" applyAlignment="1">
      <alignment horizontal="right" vertical="center" shrinkToFit="1"/>
    </xf>
    <xf numFmtId="0" fontId="14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3" xfId="1" applyFont="1" applyFill="1" applyBorder="1" applyAlignment="1">
      <alignment horizontal="right" vertical="center" shrinkToFit="1"/>
    </xf>
    <xf numFmtId="38" fontId="5" fillId="0" borderId="24" xfId="1" applyFont="1" applyFill="1" applyBorder="1" applyAlignment="1">
      <alignment horizontal="right" vertical="center" shrinkToFit="1"/>
    </xf>
    <xf numFmtId="38" fontId="5" fillId="0" borderId="25" xfId="1" applyFont="1" applyFill="1" applyBorder="1" applyAlignment="1">
      <alignment horizontal="right" vertical="center" shrinkToFit="1"/>
    </xf>
    <xf numFmtId="0" fontId="14" fillId="0" borderId="15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3" fillId="0" borderId="37" xfId="1" applyNumberFormat="1" applyFont="1" applyFill="1" applyBorder="1" applyAlignment="1">
      <alignment horizontal="left" vertical="center" wrapText="1"/>
    </xf>
    <xf numFmtId="0" fontId="13" fillId="0" borderId="29" xfId="1" applyNumberFormat="1" applyFont="1" applyFill="1" applyBorder="1" applyAlignment="1">
      <alignment horizontal="left" vertical="center" wrapText="1"/>
    </xf>
    <xf numFmtId="0" fontId="13" fillId="0" borderId="30" xfId="1" applyNumberFormat="1" applyFont="1" applyFill="1" applyBorder="1" applyAlignment="1">
      <alignment horizontal="left" vertical="center" wrapText="1"/>
    </xf>
    <xf numFmtId="38" fontId="13" fillId="0" borderId="12" xfId="1" applyFont="1" applyFill="1" applyBorder="1" applyAlignment="1">
      <alignment horizontal="center" vertical="center"/>
    </xf>
    <xf numFmtId="38" fontId="13" fillId="0" borderId="14" xfId="1" applyFont="1" applyFill="1" applyBorder="1" applyAlignment="1">
      <alignment horizontal="center" vertical="center"/>
    </xf>
    <xf numFmtId="3" fontId="13" fillId="3" borderId="3" xfId="1" applyNumberFormat="1" applyFont="1" applyFill="1" applyBorder="1" applyAlignment="1">
      <alignment horizontal="center" vertical="center"/>
    </xf>
    <xf numFmtId="3" fontId="13" fillId="3" borderId="10" xfId="1" applyNumberFormat="1" applyFont="1" applyFill="1" applyBorder="1" applyAlignment="1">
      <alignment horizontal="center" vertical="center"/>
    </xf>
    <xf numFmtId="3" fontId="13" fillId="3" borderId="6" xfId="1" applyNumberFormat="1" applyFont="1" applyFill="1" applyBorder="1" applyAlignment="1">
      <alignment horizontal="center" vertical="center"/>
    </xf>
    <xf numFmtId="3" fontId="13" fillId="3" borderId="34" xfId="1" applyNumberFormat="1" applyFont="1" applyFill="1" applyBorder="1" applyAlignment="1">
      <alignment horizontal="center" vertical="center"/>
    </xf>
    <xf numFmtId="3" fontId="13" fillId="3" borderId="8" xfId="1" applyNumberFormat="1" applyFont="1" applyFill="1" applyBorder="1" applyAlignment="1">
      <alignment horizontal="center" vertical="center"/>
    </xf>
    <xf numFmtId="3" fontId="13" fillId="3" borderId="11" xfId="1" applyNumberFormat="1" applyFont="1" applyFill="1" applyBorder="1" applyAlignment="1">
      <alignment horizontal="center" vertical="center"/>
    </xf>
    <xf numFmtId="3" fontId="10" fillId="3" borderId="43" xfId="0" applyNumberFormat="1" applyFont="1" applyFill="1" applyBorder="1" applyAlignment="1">
      <alignment horizontal="center" vertical="center"/>
    </xf>
    <xf numFmtId="3" fontId="10" fillId="3" borderId="44" xfId="0" applyNumberFormat="1" applyFont="1" applyFill="1" applyBorder="1" applyAlignment="1">
      <alignment horizontal="center" vertical="center"/>
    </xf>
    <xf numFmtId="3" fontId="12" fillId="3" borderId="39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3" fontId="12" fillId="3" borderId="27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3" fontId="12" fillId="3" borderId="26" xfId="0" applyNumberFormat="1" applyFont="1" applyFill="1" applyBorder="1" applyAlignment="1">
      <alignment horizontal="center" vertical="center"/>
    </xf>
    <xf numFmtId="3" fontId="12" fillId="3" borderId="15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0" fillId="3" borderId="48" xfId="0" applyNumberFormat="1" applyFont="1" applyFill="1" applyBorder="1" applyAlignment="1">
      <alignment horizontal="center" vertical="center"/>
    </xf>
    <xf numFmtId="3" fontId="10" fillId="3" borderId="46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181" fontId="12" fillId="3" borderId="12" xfId="0" applyNumberFormat="1" applyFont="1" applyFill="1" applyBorder="1" applyAlignment="1">
      <alignment horizontal="center" vertical="center"/>
    </xf>
    <xf numFmtId="181" fontId="12" fillId="3" borderId="13" xfId="0" applyNumberFormat="1" applyFont="1" applyFill="1" applyBorder="1" applyAlignment="1">
      <alignment horizontal="center" vertical="center"/>
    </xf>
    <xf numFmtId="177" fontId="7" fillId="3" borderId="19" xfId="0" applyNumberFormat="1" applyFont="1" applyFill="1" applyBorder="1" applyAlignment="1">
      <alignment horizontal="right" vertical="center" shrinkToFit="1"/>
    </xf>
    <xf numFmtId="177" fontId="7" fillId="3" borderId="20" xfId="0" applyNumberFormat="1" applyFont="1" applyFill="1" applyBorder="1" applyAlignment="1">
      <alignment horizontal="right" vertical="center" shrinkToFit="1"/>
    </xf>
    <xf numFmtId="177" fontId="7" fillId="3" borderId="21" xfId="0" applyNumberFormat="1" applyFont="1" applyFill="1" applyBorder="1" applyAlignment="1">
      <alignment horizontal="right" vertical="center" shrinkToFit="1"/>
    </xf>
    <xf numFmtId="177" fontId="7" fillId="3" borderId="12" xfId="0" applyNumberFormat="1" applyFont="1" applyFill="1" applyBorder="1" applyAlignment="1">
      <alignment horizontal="right" vertical="center" shrinkToFit="1"/>
    </xf>
    <xf numFmtId="177" fontId="7" fillId="3" borderId="13" xfId="0" applyNumberFormat="1" applyFont="1" applyFill="1" applyBorder="1" applyAlignment="1">
      <alignment horizontal="right" vertical="center" shrinkToFit="1"/>
    </xf>
    <xf numFmtId="0" fontId="7" fillId="3" borderId="12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38" fontId="7" fillId="3" borderId="12" xfId="1" applyFont="1" applyFill="1" applyBorder="1" applyAlignment="1">
      <alignment horizontal="right" vertical="center"/>
    </xf>
    <xf numFmtId="38" fontId="7" fillId="3" borderId="13" xfId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right" vertical="center" shrinkToFit="1"/>
    </xf>
    <xf numFmtId="38" fontId="5" fillId="0" borderId="15" xfId="1" applyFont="1" applyFill="1" applyBorder="1" applyAlignment="1">
      <alignment horizontal="right" vertical="center" shrinkToFit="1"/>
    </xf>
    <xf numFmtId="38" fontId="5" fillId="0" borderId="13" xfId="1" applyFont="1" applyFill="1" applyBorder="1" applyAlignment="1">
      <alignment horizontal="right" vertical="center" shrinkToFit="1"/>
    </xf>
    <xf numFmtId="38" fontId="10" fillId="3" borderId="12" xfId="1" applyFont="1" applyFill="1" applyBorder="1" applyAlignment="1">
      <alignment horizontal="right" vertical="center"/>
    </xf>
    <xf numFmtId="38" fontId="10" fillId="3" borderId="15" xfId="1" applyFont="1" applyFill="1" applyBorder="1" applyAlignment="1">
      <alignment horizontal="right" vertical="center"/>
    </xf>
    <xf numFmtId="38" fontId="10" fillId="3" borderId="13" xfId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right" vertical="center"/>
    </xf>
    <xf numFmtId="177" fontId="7" fillId="3" borderId="3" xfId="0" applyNumberFormat="1" applyFont="1" applyFill="1" applyBorder="1" applyAlignment="1">
      <alignment horizontal="right" vertical="center" shrinkToFit="1"/>
    </xf>
    <xf numFmtId="177" fontId="7" fillId="3" borderId="5" xfId="0" applyNumberFormat="1" applyFont="1" applyFill="1" applyBorder="1" applyAlignment="1">
      <alignment horizontal="right" vertical="center" shrinkToFit="1"/>
    </xf>
    <xf numFmtId="0" fontId="7" fillId="3" borderId="3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38" fontId="7" fillId="3" borderId="3" xfId="1" applyFont="1" applyFill="1" applyBorder="1" applyAlignment="1">
      <alignment horizontal="right" vertical="center"/>
    </xf>
    <xf numFmtId="38" fontId="7" fillId="3" borderId="5" xfId="1" applyFont="1" applyFill="1" applyBorder="1" applyAlignment="1">
      <alignment horizontal="right" vertical="center"/>
    </xf>
    <xf numFmtId="38" fontId="10" fillId="3" borderId="3" xfId="1" applyFont="1" applyFill="1" applyBorder="1" applyAlignment="1">
      <alignment horizontal="right" vertical="center"/>
    </xf>
    <xf numFmtId="38" fontId="10" fillId="3" borderId="4" xfId="1" applyFont="1" applyFill="1" applyBorder="1" applyAlignment="1">
      <alignment horizontal="right" vertical="center"/>
    </xf>
    <xf numFmtId="38" fontId="10" fillId="3" borderId="5" xfId="1" applyFont="1" applyFill="1" applyBorder="1" applyAlignment="1">
      <alignment horizontal="right" vertical="center"/>
    </xf>
    <xf numFmtId="38" fontId="10" fillId="3" borderId="19" xfId="1" applyFont="1" applyFill="1" applyBorder="1" applyAlignment="1">
      <alignment horizontal="right" vertical="center"/>
    </xf>
    <xf numFmtId="38" fontId="10" fillId="3" borderId="20" xfId="1" applyFont="1" applyFill="1" applyBorder="1" applyAlignment="1">
      <alignment horizontal="right" vertical="center"/>
    </xf>
    <xf numFmtId="38" fontId="10" fillId="3" borderId="21" xfId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178" fontId="7" fillId="3" borderId="0" xfId="0" applyNumberFormat="1" applyFont="1" applyFill="1" applyAlignment="1">
      <alignment horizontal="right" vertical="center"/>
    </xf>
    <xf numFmtId="176" fontId="7" fillId="3" borderId="1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179" fontId="10" fillId="0" borderId="12" xfId="1" applyNumberFormat="1" applyFont="1" applyFill="1" applyBorder="1" applyAlignment="1">
      <alignment horizontal="right" vertical="center"/>
    </xf>
    <xf numFmtId="179" fontId="10" fillId="0" borderId="15" xfId="1" applyNumberFormat="1" applyFont="1" applyFill="1" applyBorder="1" applyAlignment="1">
      <alignment horizontal="right" vertical="center"/>
    </xf>
    <xf numFmtId="179" fontId="10" fillId="0" borderId="13" xfId="1" applyNumberFormat="1" applyFont="1" applyFill="1" applyBorder="1" applyAlignment="1">
      <alignment horizontal="right" vertical="center"/>
    </xf>
    <xf numFmtId="179" fontId="10" fillId="0" borderId="19" xfId="1" applyNumberFormat="1" applyFont="1" applyFill="1" applyBorder="1" applyAlignment="1">
      <alignment horizontal="right" vertical="center"/>
    </xf>
    <xf numFmtId="179" fontId="10" fillId="0" borderId="20" xfId="1" applyNumberFormat="1" applyFont="1" applyFill="1" applyBorder="1" applyAlignment="1">
      <alignment horizontal="right" vertical="center"/>
    </xf>
    <xf numFmtId="179" fontId="10" fillId="0" borderId="21" xfId="1" applyNumberFormat="1" applyFont="1" applyFill="1" applyBorder="1" applyAlignment="1">
      <alignment horizontal="right" vertical="center"/>
    </xf>
    <xf numFmtId="179" fontId="10" fillId="0" borderId="52" xfId="1" applyNumberFormat="1" applyFont="1" applyFill="1" applyBorder="1" applyAlignment="1">
      <alignment horizontal="right" vertical="center"/>
    </xf>
    <xf numFmtId="179" fontId="10" fillId="0" borderId="53" xfId="1" applyNumberFormat="1" applyFont="1" applyFill="1" applyBorder="1" applyAlignment="1">
      <alignment horizontal="right" vertical="center"/>
    </xf>
    <xf numFmtId="179" fontId="10" fillId="0" borderId="54" xfId="1" applyNumberFormat="1" applyFont="1" applyFill="1" applyBorder="1" applyAlignment="1">
      <alignment horizontal="right" vertical="center"/>
    </xf>
    <xf numFmtId="179" fontId="10" fillId="0" borderId="43" xfId="0" applyNumberFormat="1" applyFont="1" applyBorder="1" applyAlignment="1">
      <alignment horizontal="right" vertical="center"/>
    </xf>
    <xf numFmtId="179" fontId="10" fillId="0" borderId="44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26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179" fontId="13" fillId="0" borderId="44" xfId="0" applyNumberFormat="1" applyFont="1" applyBorder="1" applyAlignment="1">
      <alignment horizontal="right" vertical="center"/>
    </xf>
    <xf numFmtId="179" fontId="13" fillId="0" borderId="46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9" fontId="5" fillId="0" borderId="2" xfId="0" applyNumberFormat="1" applyFont="1" applyBorder="1" applyAlignment="1">
      <alignment horizontal="right" vertical="center"/>
    </xf>
    <xf numFmtId="179" fontId="5" fillId="0" borderId="12" xfId="0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79" fontId="10" fillId="0" borderId="48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20</xdr:row>
      <xdr:rowOff>238125</xdr:rowOff>
    </xdr:from>
    <xdr:to>
      <xdr:col>4</xdr:col>
      <xdr:colOff>390525</xdr:colOff>
      <xdr:row>21</xdr:row>
      <xdr:rowOff>239857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7EB3FAB2-DCA5-4DF4-8659-6367D9F88C83}"/>
            </a:ext>
          </a:extLst>
        </xdr:cNvPr>
        <xdr:cNvSpPr/>
      </xdr:nvSpPr>
      <xdr:spPr>
        <a:xfrm>
          <a:off x="2028825" y="4981575"/>
          <a:ext cx="323850" cy="268432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38099</xdr:colOff>
      <xdr:row>17</xdr:row>
      <xdr:rowOff>9525</xdr:rowOff>
    </xdr:from>
    <xdr:to>
      <xdr:col>12</xdr:col>
      <xdr:colOff>390524</xdr:colOff>
      <xdr:row>18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55F524D0-6724-4C0C-9324-5B4497FDAC11}"/>
            </a:ext>
          </a:extLst>
        </xdr:cNvPr>
        <xdr:cNvSpPr/>
      </xdr:nvSpPr>
      <xdr:spPr>
        <a:xfrm>
          <a:off x="5324474" y="4124325"/>
          <a:ext cx="352425" cy="276225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47624</xdr:colOff>
      <xdr:row>17</xdr:row>
      <xdr:rowOff>9525</xdr:rowOff>
    </xdr:from>
    <xdr:to>
      <xdr:col>13</xdr:col>
      <xdr:colOff>400049</xdr:colOff>
      <xdr:row>18</xdr:row>
      <xdr:rowOff>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C51C28F-2621-47A5-9808-58409321D605}"/>
            </a:ext>
          </a:extLst>
        </xdr:cNvPr>
        <xdr:cNvSpPr/>
      </xdr:nvSpPr>
      <xdr:spPr>
        <a:xfrm>
          <a:off x="5772149" y="4124325"/>
          <a:ext cx="352425" cy="276225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20</xdr:row>
      <xdr:rowOff>238125</xdr:rowOff>
    </xdr:from>
    <xdr:to>
      <xdr:col>5</xdr:col>
      <xdr:colOff>342900</xdr:colOff>
      <xdr:row>21</xdr:row>
      <xdr:rowOff>239857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90BB7C7A-71F5-441C-BE17-B86E91259390}"/>
            </a:ext>
          </a:extLst>
        </xdr:cNvPr>
        <xdr:cNvSpPr/>
      </xdr:nvSpPr>
      <xdr:spPr>
        <a:xfrm>
          <a:off x="2419350" y="4981575"/>
          <a:ext cx="323850" cy="268432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20</xdr:row>
      <xdr:rowOff>238125</xdr:rowOff>
    </xdr:from>
    <xdr:to>
      <xdr:col>4</xdr:col>
      <xdr:colOff>447675</xdr:colOff>
      <xdr:row>21</xdr:row>
      <xdr:rowOff>239857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A992E5C-CDD5-4F8A-9400-8CB6E4F03584}"/>
            </a:ext>
          </a:extLst>
        </xdr:cNvPr>
        <xdr:cNvSpPr/>
      </xdr:nvSpPr>
      <xdr:spPr>
        <a:xfrm>
          <a:off x="2066925" y="4981575"/>
          <a:ext cx="323850" cy="268432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20</xdr:row>
      <xdr:rowOff>219076</xdr:rowOff>
    </xdr:from>
    <xdr:to>
      <xdr:col>5</xdr:col>
      <xdr:colOff>361950</xdr:colOff>
      <xdr:row>21</xdr:row>
      <xdr:rowOff>238126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AB6A6EE0-3056-4BDB-BC90-596F67AFA8B4}"/>
            </a:ext>
          </a:extLst>
        </xdr:cNvPr>
        <xdr:cNvSpPr/>
      </xdr:nvSpPr>
      <xdr:spPr>
        <a:xfrm>
          <a:off x="2228850" y="4848226"/>
          <a:ext cx="323850" cy="285750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38099</xdr:colOff>
      <xdr:row>17</xdr:row>
      <xdr:rowOff>9525</xdr:rowOff>
    </xdr:from>
    <xdr:to>
      <xdr:col>12</xdr:col>
      <xdr:colOff>390524</xdr:colOff>
      <xdr:row>18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C8933806-3B19-4ACE-AD69-1ABEC661AD14}"/>
            </a:ext>
          </a:extLst>
        </xdr:cNvPr>
        <xdr:cNvSpPr/>
      </xdr:nvSpPr>
      <xdr:spPr>
        <a:xfrm>
          <a:off x="5324474" y="3848100"/>
          <a:ext cx="352425" cy="276225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47624</xdr:colOff>
      <xdr:row>17</xdr:row>
      <xdr:rowOff>9525</xdr:rowOff>
    </xdr:from>
    <xdr:to>
      <xdr:col>13</xdr:col>
      <xdr:colOff>400049</xdr:colOff>
      <xdr:row>18</xdr:row>
      <xdr:rowOff>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39C7B45F-CFE5-4892-A881-ACC42C8D5295}"/>
            </a:ext>
          </a:extLst>
        </xdr:cNvPr>
        <xdr:cNvSpPr/>
      </xdr:nvSpPr>
      <xdr:spPr>
        <a:xfrm>
          <a:off x="5772149" y="3848100"/>
          <a:ext cx="352425" cy="276225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230778</xdr:colOff>
      <xdr:row>2</xdr:row>
      <xdr:rowOff>104775</xdr:rowOff>
    </xdr:from>
    <xdr:ext cx="1376767" cy="477054"/>
    <xdr:sp macro="" textlink="">
      <xdr:nvSpPr>
        <xdr:cNvPr id="7" name="四角形吹き出し 9">
          <a:extLst>
            <a:ext uri="{FF2B5EF4-FFF2-40B4-BE49-F238E27FC236}">
              <a16:creationId xmlns:a16="http://schemas.microsoft.com/office/drawing/2014/main" id="{A70E9F99-7E62-4FDC-947D-2F58BE43DE1B}"/>
            </a:ext>
          </a:extLst>
        </xdr:cNvPr>
        <xdr:cNvSpPr/>
      </xdr:nvSpPr>
      <xdr:spPr>
        <a:xfrm>
          <a:off x="6936378" y="676275"/>
          <a:ext cx="1376767" cy="477054"/>
        </a:xfrm>
        <a:prstGeom prst="wedgeRectCallout">
          <a:avLst>
            <a:gd name="adj1" fmla="val -71898"/>
            <a:gd name="adj2" fmla="val -21529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請求書を発行した年月日を記入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  <xdr:oneCellAnchor>
    <xdr:from>
      <xdr:col>15</xdr:col>
      <xdr:colOff>392444</xdr:colOff>
      <xdr:row>17</xdr:row>
      <xdr:rowOff>19050</xdr:rowOff>
    </xdr:from>
    <xdr:ext cx="1034385" cy="477054"/>
    <xdr:sp macro="" textlink="">
      <xdr:nvSpPr>
        <xdr:cNvPr id="8" name="四角形吹き出し 10">
          <a:extLst>
            <a:ext uri="{FF2B5EF4-FFF2-40B4-BE49-F238E27FC236}">
              <a16:creationId xmlns:a16="http://schemas.microsoft.com/office/drawing/2014/main" id="{C8661652-D84C-4E1A-B4E5-192C4E543A7D}"/>
            </a:ext>
          </a:extLst>
        </xdr:cNvPr>
        <xdr:cNvSpPr/>
      </xdr:nvSpPr>
      <xdr:spPr>
        <a:xfrm>
          <a:off x="6993269" y="3857625"/>
          <a:ext cx="1034385" cy="477054"/>
        </a:xfrm>
        <a:prstGeom prst="wedgeRectCallout">
          <a:avLst>
            <a:gd name="adj1" fmla="val -94728"/>
            <a:gd name="adj2" fmla="val -16883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振込先口座を記入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  <xdr:oneCellAnchor>
    <xdr:from>
      <xdr:col>4</xdr:col>
      <xdr:colOff>530426</xdr:colOff>
      <xdr:row>26</xdr:row>
      <xdr:rowOff>237195</xdr:rowOff>
    </xdr:from>
    <xdr:ext cx="1346000" cy="669414"/>
    <xdr:sp macro="" textlink="">
      <xdr:nvSpPr>
        <xdr:cNvPr id="9" name="四角形吹き出し 11">
          <a:extLst>
            <a:ext uri="{FF2B5EF4-FFF2-40B4-BE49-F238E27FC236}">
              <a16:creationId xmlns:a16="http://schemas.microsoft.com/office/drawing/2014/main" id="{0C6F4C0B-8757-475C-BDF8-67F44D8F025D}"/>
            </a:ext>
          </a:extLst>
        </xdr:cNvPr>
        <xdr:cNvSpPr/>
      </xdr:nvSpPr>
      <xdr:spPr>
        <a:xfrm>
          <a:off x="2473526" y="6828495"/>
          <a:ext cx="1346000" cy="669414"/>
        </a:xfrm>
        <a:prstGeom prst="wedgeRectCallout">
          <a:avLst>
            <a:gd name="adj1" fmla="val 11381"/>
            <a:gd name="adj2" fmla="val -122109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商品名・品番が書ききれない場合は、行を分けて記入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  <xdr:oneCellAnchor>
    <xdr:from>
      <xdr:col>3</xdr:col>
      <xdr:colOff>254999</xdr:colOff>
      <xdr:row>8</xdr:row>
      <xdr:rowOff>142875</xdr:rowOff>
    </xdr:from>
    <xdr:ext cx="1137824" cy="477054"/>
    <xdr:sp macro="" textlink="">
      <xdr:nvSpPr>
        <xdr:cNvPr id="10" name="四角形吹き出し 13">
          <a:extLst>
            <a:ext uri="{FF2B5EF4-FFF2-40B4-BE49-F238E27FC236}">
              <a16:creationId xmlns:a16="http://schemas.microsoft.com/office/drawing/2014/main" id="{53C2CC34-4C84-48AA-A791-B7846AA1CDA4}"/>
            </a:ext>
          </a:extLst>
        </xdr:cNvPr>
        <xdr:cNvSpPr/>
      </xdr:nvSpPr>
      <xdr:spPr>
        <a:xfrm>
          <a:off x="1569449" y="2247900"/>
          <a:ext cx="1137824" cy="477054"/>
        </a:xfrm>
        <a:prstGeom prst="wedgeRectCallout">
          <a:avLst>
            <a:gd name="adj1" fmla="val -21061"/>
            <a:gd name="adj2" fmla="val -91523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営業所、工場、部門名を記入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  <xdr:oneCellAnchor>
    <xdr:from>
      <xdr:col>15</xdr:col>
      <xdr:colOff>382919</xdr:colOff>
      <xdr:row>12</xdr:row>
      <xdr:rowOff>96180</xdr:rowOff>
    </xdr:from>
    <xdr:ext cx="1034385" cy="284693"/>
    <xdr:sp macro="" textlink="">
      <xdr:nvSpPr>
        <xdr:cNvPr id="12" name="四角形吹き出し 15">
          <a:extLst>
            <a:ext uri="{FF2B5EF4-FFF2-40B4-BE49-F238E27FC236}">
              <a16:creationId xmlns:a16="http://schemas.microsoft.com/office/drawing/2014/main" id="{354CACEC-E673-4372-BCD7-F565DFD0DE6E}"/>
            </a:ext>
          </a:extLst>
        </xdr:cNvPr>
        <xdr:cNvSpPr/>
      </xdr:nvSpPr>
      <xdr:spPr>
        <a:xfrm>
          <a:off x="7240919" y="3115605"/>
          <a:ext cx="1034385" cy="284693"/>
        </a:xfrm>
        <a:prstGeom prst="wedgeRectCallout">
          <a:avLst>
            <a:gd name="adj1" fmla="val -83678"/>
            <a:gd name="adj2" fmla="val -20615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税込金額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  <xdr:oneCellAnchor>
    <xdr:from>
      <xdr:col>1</xdr:col>
      <xdr:colOff>485775</xdr:colOff>
      <xdr:row>33</xdr:row>
      <xdr:rowOff>96658</xdr:rowOff>
    </xdr:from>
    <xdr:ext cx="1085850" cy="477054"/>
    <xdr:sp macro="" textlink="">
      <xdr:nvSpPr>
        <xdr:cNvPr id="13" name="四角形吹き出し 17">
          <a:extLst>
            <a:ext uri="{FF2B5EF4-FFF2-40B4-BE49-F238E27FC236}">
              <a16:creationId xmlns:a16="http://schemas.microsoft.com/office/drawing/2014/main" id="{B9D49446-A1EB-441D-B8E5-3041B6F6036B}"/>
            </a:ext>
          </a:extLst>
        </xdr:cNvPr>
        <xdr:cNvSpPr/>
      </xdr:nvSpPr>
      <xdr:spPr>
        <a:xfrm>
          <a:off x="923925" y="8554858"/>
          <a:ext cx="1085850" cy="477054"/>
        </a:xfrm>
        <a:prstGeom prst="wedgeRectCallout">
          <a:avLst>
            <a:gd name="adj1" fmla="val -8942"/>
            <a:gd name="adj2" fmla="val -76648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納品書右上のＮｏ．を記入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  <xdr:twoCellAnchor>
    <xdr:from>
      <xdr:col>5</xdr:col>
      <xdr:colOff>57150</xdr:colOff>
      <xdr:row>20</xdr:row>
      <xdr:rowOff>200025</xdr:rowOff>
    </xdr:from>
    <xdr:to>
      <xdr:col>6</xdr:col>
      <xdr:colOff>0</xdr:colOff>
      <xdr:row>21</xdr:row>
      <xdr:rowOff>257175</xdr:rowOff>
    </xdr:to>
    <xdr:sp macro="" textlink="">
      <xdr:nvSpPr>
        <xdr:cNvPr id="15" name="円/楕円 2">
          <a:extLst>
            <a:ext uri="{FF2B5EF4-FFF2-40B4-BE49-F238E27FC236}">
              <a16:creationId xmlns:a16="http://schemas.microsoft.com/office/drawing/2014/main" id="{EF87409C-7C8D-4398-BC9F-08BA1FAE168E}"/>
            </a:ext>
          </a:extLst>
        </xdr:cNvPr>
        <xdr:cNvSpPr/>
      </xdr:nvSpPr>
      <xdr:spPr>
        <a:xfrm>
          <a:off x="2571750" y="4943475"/>
          <a:ext cx="295275" cy="323850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</xdr:colOff>
      <xdr:row>3</xdr:row>
      <xdr:rowOff>247651</xdr:rowOff>
    </xdr:from>
    <xdr:to>
      <xdr:col>15</xdr:col>
      <xdr:colOff>19050</xdr:colOff>
      <xdr:row>6</xdr:row>
      <xdr:rowOff>9526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6F867A1-9E23-453F-968B-2340C344CC24}"/>
            </a:ext>
          </a:extLst>
        </xdr:cNvPr>
        <xdr:cNvSpPr/>
      </xdr:nvSpPr>
      <xdr:spPr>
        <a:xfrm>
          <a:off x="3086100" y="1104901"/>
          <a:ext cx="3533775" cy="4381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</xdr:row>
      <xdr:rowOff>104773</xdr:rowOff>
    </xdr:from>
    <xdr:to>
      <xdr:col>15</xdr:col>
      <xdr:colOff>19050</xdr:colOff>
      <xdr:row>16</xdr:row>
      <xdr:rowOff>19050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81EEB50-EDE0-48BE-8D3D-DE7C751C67E8}"/>
            </a:ext>
          </a:extLst>
        </xdr:cNvPr>
        <xdr:cNvSpPr/>
      </xdr:nvSpPr>
      <xdr:spPr>
        <a:xfrm>
          <a:off x="0" y="3009898"/>
          <a:ext cx="6877050" cy="111442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190500</xdr:colOff>
      <xdr:row>0</xdr:row>
      <xdr:rowOff>220005</xdr:rowOff>
    </xdr:from>
    <xdr:ext cx="1376767" cy="284693"/>
    <xdr:sp macro="" textlink="">
      <xdr:nvSpPr>
        <xdr:cNvPr id="16" name="四角形吹き出し 9">
          <a:extLst>
            <a:ext uri="{FF2B5EF4-FFF2-40B4-BE49-F238E27FC236}">
              <a16:creationId xmlns:a16="http://schemas.microsoft.com/office/drawing/2014/main" id="{C8D14818-FB33-4FC8-8684-FF7DBC1CEEFC}"/>
            </a:ext>
          </a:extLst>
        </xdr:cNvPr>
        <xdr:cNvSpPr/>
      </xdr:nvSpPr>
      <xdr:spPr>
        <a:xfrm>
          <a:off x="6896100" y="220005"/>
          <a:ext cx="1376767" cy="284693"/>
        </a:xfrm>
        <a:prstGeom prst="wedgeRectCallout">
          <a:avLst>
            <a:gd name="adj1" fmla="val -62212"/>
            <a:gd name="adj2" fmla="val -7553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請求書番号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  <xdr:twoCellAnchor>
    <xdr:from>
      <xdr:col>2</xdr:col>
      <xdr:colOff>28575</xdr:colOff>
      <xdr:row>30</xdr:row>
      <xdr:rowOff>19049</xdr:rowOff>
    </xdr:from>
    <xdr:to>
      <xdr:col>15</xdr:col>
      <xdr:colOff>1</xdr:colOff>
      <xdr:row>33</xdr:row>
      <xdr:rowOff>38100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A075CB3E-F972-47FC-8C7E-3BD0F6831106}"/>
            </a:ext>
          </a:extLst>
        </xdr:cNvPr>
        <xdr:cNvSpPr/>
      </xdr:nvSpPr>
      <xdr:spPr>
        <a:xfrm>
          <a:off x="971550" y="7429499"/>
          <a:ext cx="5962651" cy="81915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257174</xdr:colOff>
      <xdr:row>27</xdr:row>
      <xdr:rowOff>193228</xdr:rowOff>
    </xdr:from>
    <xdr:to>
      <xdr:col>18</xdr:col>
      <xdr:colOff>352425</xdr:colOff>
      <xdr:row>29</xdr:row>
      <xdr:rowOff>152403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8BDCF491-42EE-9C64-4D7D-9BB4D148BB21}"/>
            </a:ext>
          </a:extLst>
        </xdr:cNvPr>
        <xdr:cNvGrpSpPr/>
      </xdr:nvGrpSpPr>
      <xdr:grpSpPr>
        <a:xfrm>
          <a:off x="5362574" y="7051228"/>
          <a:ext cx="3162301" cy="492575"/>
          <a:chOff x="5200649" y="6792011"/>
          <a:chExt cx="3162301" cy="496219"/>
        </a:xfrm>
      </xdr:grpSpPr>
      <xdr:sp macro="" textlink="">
        <xdr:nvSpPr>
          <xdr:cNvPr id="18" name="四角形吹き出し 11">
            <a:extLst>
              <a:ext uri="{FF2B5EF4-FFF2-40B4-BE49-F238E27FC236}">
                <a16:creationId xmlns:a16="http://schemas.microsoft.com/office/drawing/2014/main" id="{31E10A76-2525-4DF2-AD63-007F5F3281B7}"/>
              </a:ext>
            </a:extLst>
          </xdr:cNvPr>
          <xdr:cNvSpPr/>
        </xdr:nvSpPr>
        <xdr:spPr>
          <a:xfrm>
            <a:off x="5200649" y="6805348"/>
            <a:ext cx="3162301" cy="482882"/>
          </a:xfrm>
          <a:prstGeom prst="wedgeRectCallout">
            <a:avLst>
              <a:gd name="adj1" fmla="val -79269"/>
              <a:gd name="adj2" fmla="val 99862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l">
              <a:lnSpc>
                <a:spcPts val="1500"/>
              </a:lnSpc>
            </a:pPr>
            <a:r>
              <a:rPr kumimoji="1" lang="ja-JP" altLang="en-US" sz="1200" b="1">
                <a:latin typeface="HGPｺﾞｼｯｸM" pitchFamily="50" charset="-128"/>
                <a:ea typeface="HGPｺﾞｼｯｸM" pitchFamily="50" charset="-128"/>
              </a:rPr>
              <a:t>請求内訳書　有　</a:t>
            </a:r>
            <a:r>
              <a:rPr kumimoji="1" lang="ja-JP" altLang="en-US" sz="1200">
                <a:latin typeface="HGPｺﾞｼｯｸM" pitchFamily="50" charset="-128"/>
                <a:ea typeface="HGPｺﾞｼｯｸM" pitchFamily="50" charset="-128"/>
              </a:rPr>
              <a:t>の場合は対応する納品書</a:t>
            </a:r>
            <a:r>
              <a:rPr kumimoji="1" lang="en-US" altLang="ja-JP" sz="1200">
                <a:latin typeface="HGPｺﾞｼｯｸM" pitchFamily="50" charset="-128"/>
                <a:ea typeface="HGPｺﾞｼｯｸM" pitchFamily="50" charset="-128"/>
              </a:rPr>
              <a:t>No.</a:t>
            </a:r>
            <a:r>
              <a:rPr kumimoji="1" lang="ja-JP" altLang="en-US" sz="1200">
                <a:latin typeface="HGPｺﾞｼｯｸM" pitchFamily="50" charset="-128"/>
                <a:ea typeface="HGPｺﾞｼｯｸM" pitchFamily="50" charset="-128"/>
              </a:rPr>
              <a:t>と金額を記入</a:t>
            </a:r>
            <a:endParaRPr kumimoji="1" lang="en-US" altLang="ja-JP" sz="1200">
              <a:latin typeface="HGPｺﾞｼｯｸM" pitchFamily="50" charset="-128"/>
              <a:ea typeface="HGPｺﾞｼｯｸM" pitchFamily="50" charset="-128"/>
            </a:endParaRPr>
          </a:p>
        </xdr:txBody>
      </xdr:sp>
      <xdr:sp macro="" textlink="">
        <xdr:nvSpPr>
          <xdr:cNvPr id="20" name="円/楕円 2">
            <a:extLst>
              <a:ext uri="{FF2B5EF4-FFF2-40B4-BE49-F238E27FC236}">
                <a16:creationId xmlns:a16="http://schemas.microsoft.com/office/drawing/2014/main" id="{2DC6F735-AB42-4E9C-9F8C-4D718F48988C}"/>
              </a:ext>
            </a:extLst>
          </xdr:cNvPr>
          <xdr:cNvSpPr/>
        </xdr:nvSpPr>
        <xdr:spPr>
          <a:xfrm>
            <a:off x="6081119" y="6792011"/>
            <a:ext cx="323850" cy="323850"/>
          </a:xfrm>
          <a:prstGeom prst="ellipse">
            <a:avLst/>
          </a:prstGeom>
          <a:noFill/>
          <a:ln w="12700">
            <a:solidFill>
              <a:srgbClr val="FF0000"/>
            </a:solidFill>
            <a:prstDash val="solid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38100</xdr:colOff>
      <xdr:row>20</xdr:row>
      <xdr:rowOff>228601</xdr:rowOff>
    </xdr:from>
    <xdr:to>
      <xdr:col>6</xdr:col>
      <xdr:colOff>0</xdr:colOff>
      <xdr:row>21</xdr:row>
      <xdr:rowOff>247651</xdr:rowOff>
    </xdr:to>
    <xdr:sp macro="" textlink="">
      <xdr:nvSpPr>
        <xdr:cNvPr id="24" name="円/楕円 2">
          <a:extLst>
            <a:ext uri="{FF2B5EF4-FFF2-40B4-BE49-F238E27FC236}">
              <a16:creationId xmlns:a16="http://schemas.microsoft.com/office/drawing/2014/main" id="{7323E94D-22A9-47B4-858B-FD871E7F6896}"/>
            </a:ext>
          </a:extLst>
        </xdr:cNvPr>
        <xdr:cNvSpPr/>
      </xdr:nvSpPr>
      <xdr:spPr>
        <a:xfrm>
          <a:off x="2552700" y="4972051"/>
          <a:ext cx="314325" cy="285750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28575</xdr:colOff>
      <xdr:row>0</xdr:row>
      <xdr:rowOff>57150</xdr:rowOff>
    </xdr:from>
    <xdr:to>
      <xdr:col>3</xdr:col>
      <xdr:colOff>71550</xdr:colOff>
      <xdr:row>1</xdr:row>
      <xdr:rowOff>278845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B6F8C69-1416-4031-A4DC-BA5B3B685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795575" cy="507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244929</xdr:colOff>
      <xdr:row>6</xdr:row>
      <xdr:rowOff>57150</xdr:rowOff>
    </xdr:from>
    <xdr:ext cx="1660071" cy="1057274"/>
    <xdr:sp macro="" textlink="">
      <xdr:nvSpPr>
        <xdr:cNvPr id="23" name="四角形吹き出し 9">
          <a:extLst>
            <a:ext uri="{FF2B5EF4-FFF2-40B4-BE49-F238E27FC236}">
              <a16:creationId xmlns:a16="http://schemas.microsoft.com/office/drawing/2014/main" id="{F8E3B6B9-81B0-4168-BFC6-FF87B8F01902}"/>
            </a:ext>
          </a:extLst>
        </xdr:cNvPr>
        <xdr:cNvSpPr/>
      </xdr:nvSpPr>
      <xdr:spPr>
        <a:xfrm>
          <a:off x="7102929" y="1590675"/>
          <a:ext cx="1660071" cy="1057274"/>
        </a:xfrm>
        <a:prstGeom prst="wedgeRectCallout">
          <a:avLst>
            <a:gd name="adj1" fmla="val -82770"/>
            <a:gd name="adj2" fmla="val -5575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適格請求書発行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事業者番号を記入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無しの場合は　「無し」　と記載ください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  <xdr:twoCellAnchor>
    <xdr:from>
      <xdr:col>0</xdr:col>
      <xdr:colOff>9525</xdr:colOff>
      <xdr:row>22</xdr:row>
      <xdr:rowOff>247650</xdr:rowOff>
    </xdr:from>
    <xdr:to>
      <xdr:col>15</xdr:col>
      <xdr:colOff>28575</xdr:colOff>
      <xdr:row>27</xdr:row>
      <xdr:rowOff>9525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9C90B54F-10E1-409F-AB96-9F9586CCFDE1}"/>
            </a:ext>
          </a:extLst>
        </xdr:cNvPr>
        <xdr:cNvSpPr/>
      </xdr:nvSpPr>
      <xdr:spPr>
        <a:xfrm>
          <a:off x="9525" y="5772150"/>
          <a:ext cx="6877050" cy="1095375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22</xdr:row>
      <xdr:rowOff>85725</xdr:rowOff>
    </xdr:from>
    <xdr:to>
      <xdr:col>18</xdr:col>
      <xdr:colOff>238125</xdr:colOff>
      <xdr:row>25</xdr:row>
      <xdr:rowOff>66675</xdr:rowOff>
    </xdr:to>
    <xdr:sp macro="" textlink="">
      <xdr:nvSpPr>
        <xdr:cNvPr id="27" name="四角形吹き出し 11">
          <a:extLst>
            <a:ext uri="{FF2B5EF4-FFF2-40B4-BE49-F238E27FC236}">
              <a16:creationId xmlns:a16="http://schemas.microsoft.com/office/drawing/2014/main" id="{4E6F6783-7857-4A40-9BFA-5B61E3F44715}"/>
            </a:ext>
          </a:extLst>
        </xdr:cNvPr>
        <xdr:cNvSpPr/>
      </xdr:nvSpPr>
      <xdr:spPr>
        <a:xfrm>
          <a:off x="6972300" y="5610225"/>
          <a:ext cx="1438275" cy="781050"/>
        </a:xfrm>
        <a:prstGeom prst="wedgeRectCallout">
          <a:avLst>
            <a:gd name="adj1" fmla="val -50792"/>
            <a:gd name="adj2" fmla="val 73033"/>
          </a:avLst>
        </a:prstGeom>
        <a:ln w="1270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HGPｺﾞｼｯｸM" pitchFamily="50" charset="-128"/>
              <a:ea typeface="HGPｺﾞｼｯｸM" pitchFamily="50" charset="-128"/>
            </a:rPr>
            <a:t>請求内訳書を添付しない</a:t>
          </a: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場合は詳細を記入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oneCellAnchor>
    <xdr:from>
      <xdr:col>6</xdr:col>
      <xdr:colOff>209550</xdr:colOff>
      <xdr:row>10</xdr:row>
      <xdr:rowOff>76200</xdr:rowOff>
    </xdr:from>
    <xdr:ext cx="2200275" cy="219075"/>
    <xdr:sp macro="" textlink="">
      <xdr:nvSpPr>
        <xdr:cNvPr id="28" name="四角形吹き出し 15">
          <a:extLst>
            <a:ext uri="{FF2B5EF4-FFF2-40B4-BE49-F238E27FC236}">
              <a16:creationId xmlns:a16="http://schemas.microsoft.com/office/drawing/2014/main" id="{4A0E70DC-A61B-4E8A-BD72-721290417269}"/>
            </a:ext>
          </a:extLst>
        </xdr:cNvPr>
        <xdr:cNvSpPr/>
      </xdr:nvSpPr>
      <xdr:spPr>
        <a:xfrm>
          <a:off x="3076575" y="2752725"/>
          <a:ext cx="2200275" cy="219075"/>
        </a:xfrm>
        <a:prstGeom prst="wedgeRectCallout">
          <a:avLst>
            <a:gd name="adj1" fmla="val -33462"/>
            <a:gd name="adj2" fmla="val 116219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各納品書の税抜金額の合計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0D7B-F176-42BD-9E28-85FDE8BCB0DB}">
  <dimension ref="A1:O44"/>
  <sheetViews>
    <sheetView showGridLines="0" tabSelected="1" view="pageBreakPreview" zoomScaleNormal="100" zoomScaleSheetLayoutView="100" workbookViewId="0">
      <selection activeCell="L16" sqref="L16:O16"/>
    </sheetView>
  </sheetViews>
  <sheetFormatPr defaultColWidth="5.75" defaultRowHeight="22.5" customHeight="1" x14ac:dyDescent="0.4"/>
  <cols>
    <col min="1" max="2" width="5.75" style="4"/>
    <col min="3" max="3" width="10.25" style="4" customWidth="1"/>
    <col min="4" max="4" width="4" style="4" customWidth="1"/>
    <col min="5" max="5" width="5.75" style="4"/>
    <col min="6" max="6" width="5" style="4" customWidth="1"/>
    <col min="7" max="7" width="4.75" style="4" customWidth="1"/>
    <col min="8" max="8" width="6" style="4" customWidth="1"/>
    <col min="9" max="9" width="6.125" style="4" bestFit="1" customWidth="1"/>
    <col min="10" max="15" width="5.75" style="4"/>
    <col min="16" max="16384" width="5.75" style="2"/>
  </cols>
  <sheetData>
    <row r="1" spans="1:15" ht="22.5" customHeight="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22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1</v>
      </c>
      <c r="M2" s="100"/>
      <c r="N2" s="100"/>
      <c r="O2" s="100"/>
    </row>
    <row r="3" spans="1:15" ht="22.5" customHeight="1" x14ac:dyDescent="0.4">
      <c r="B3" s="5"/>
      <c r="C3" s="5"/>
      <c r="D3" s="5"/>
      <c r="E3" s="5"/>
      <c r="F3" s="5"/>
      <c r="H3" s="6"/>
      <c r="I3" s="6"/>
      <c r="J3" s="6"/>
      <c r="K3" s="6"/>
      <c r="L3" s="7" t="s">
        <v>2</v>
      </c>
      <c r="M3" s="93"/>
      <c r="N3" s="93"/>
      <c r="O3" s="93"/>
    </row>
    <row r="4" spans="1:15" s="11" customFormat="1" ht="22.5" customHeight="1" x14ac:dyDescent="0.4">
      <c r="A4" s="94" t="s">
        <v>3</v>
      </c>
      <c r="B4" s="94"/>
      <c r="C4" s="94"/>
      <c r="D4" s="94"/>
      <c r="E4" s="94"/>
      <c r="F4" s="94"/>
      <c r="G4" s="9"/>
      <c r="H4" s="10" t="s">
        <v>4</v>
      </c>
      <c r="I4" s="95"/>
      <c r="J4" s="95"/>
      <c r="K4" s="95"/>
      <c r="L4" s="95"/>
      <c r="M4" s="95"/>
      <c r="N4" s="95"/>
      <c r="O4" s="96"/>
    </row>
    <row r="5" spans="1:15" s="11" customFormat="1" ht="8.25" customHeight="1" x14ac:dyDescent="0.4">
      <c r="A5" s="8"/>
      <c r="B5" s="8"/>
      <c r="C5" s="8"/>
      <c r="D5" s="8"/>
      <c r="E5" s="8"/>
      <c r="F5" s="8"/>
      <c r="G5" s="12"/>
      <c r="H5" s="13" t="s">
        <v>5</v>
      </c>
      <c r="I5" s="14"/>
      <c r="J5" s="14"/>
      <c r="K5" s="14"/>
      <c r="L5" s="14"/>
      <c r="M5" s="14"/>
      <c r="N5" s="14"/>
      <c r="O5" s="15"/>
    </row>
    <row r="6" spans="1:15" s="11" customFormat="1" ht="22.5" customHeight="1" x14ac:dyDescent="0.4">
      <c r="A6" s="8"/>
      <c r="B6" s="8"/>
      <c r="C6" s="8"/>
      <c r="D6" s="8"/>
      <c r="E6" s="8"/>
      <c r="F6" s="8"/>
      <c r="G6" s="12"/>
      <c r="H6" s="13"/>
      <c r="I6" s="97"/>
      <c r="J6" s="97"/>
      <c r="K6" s="97"/>
      <c r="L6" s="97"/>
      <c r="M6" s="97"/>
      <c r="N6" s="97"/>
      <c r="O6" s="98"/>
    </row>
    <row r="7" spans="1:15" s="11" customFormat="1" ht="22.5" customHeight="1" x14ac:dyDescent="0.4">
      <c r="A7" s="16"/>
      <c r="B7" s="17"/>
      <c r="C7" s="12"/>
      <c r="D7" s="101"/>
      <c r="E7" s="102"/>
      <c r="F7" s="12"/>
      <c r="G7" s="12"/>
      <c r="H7" s="19" t="s">
        <v>7</v>
      </c>
      <c r="I7" s="97"/>
      <c r="J7" s="97"/>
      <c r="K7" s="97"/>
      <c r="L7" s="97"/>
      <c r="M7" s="97"/>
      <c r="N7" s="97"/>
      <c r="O7" s="98"/>
    </row>
    <row r="8" spans="1:15" s="11" customFormat="1" ht="22.5" customHeight="1" x14ac:dyDescent="0.4">
      <c r="A8" s="12"/>
      <c r="B8" s="103"/>
      <c r="C8" s="103"/>
      <c r="D8" s="103"/>
      <c r="E8" s="103"/>
      <c r="F8" s="17" t="s">
        <v>10</v>
      </c>
      <c r="G8" s="12"/>
      <c r="H8" s="19" t="s">
        <v>11</v>
      </c>
      <c r="I8" s="97"/>
      <c r="J8" s="97"/>
      <c r="K8" s="97"/>
      <c r="L8" s="97"/>
      <c r="M8" s="97"/>
      <c r="N8" s="97"/>
      <c r="O8" s="98"/>
    </row>
    <row r="9" spans="1:15" ht="22.5" customHeight="1" x14ac:dyDescent="0.4">
      <c r="A9" s="17"/>
      <c r="B9" s="17"/>
      <c r="C9" s="17"/>
      <c r="D9" s="17"/>
      <c r="E9" s="17"/>
      <c r="F9" s="17"/>
      <c r="G9" s="12"/>
      <c r="H9" s="19"/>
      <c r="I9" s="97"/>
      <c r="J9" s="97"/>
      <c r="K9" s="97"/>
      <c r="L9" s="97"/>
      <c r="M9" s="97"/>
      <c r="N9" s="97"/>
      <c r="O9" s="98"/>
    </row>
    <row r="10" spans="1:15" ht="22.5" customHeight="1" x14ac:dyDescent="0.4">
      <c r="A10" s="12"/>
      <c r="B10" s="12"/>
      <c r="C10" s="12"/>
      <c r="D10" s="12"/>
      <c r="E10" s="12"/>
      <c r="F10" s="12"/>
      <c r="G10" s="12"/>
      <c r="H10" s="20" t="s">
        <v>13</v>
      </c>
      <c r="I10" s="111"/>
      <c r="J10" s="111"/>
      <c r="K10" s="111"/>
      <c r="L10" s="111"/>
      <c r="M10" s="111"/>
      <c r="N10" s="111"/>
      <c r="O10" s="21"/>
    </row>
    <row r="11" spans="1:15" s="22" customFormat="1" ht="18" customHeight="1" x14ac:dyDescent="0.4">
      <c r="A11" s="4" t="s">
        <v>60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11" customFormat="1" ht="9" customHeight="1" thickBot="1" x14ac:dyDescent="0.45">
      <c r="A12" s="12"/>
      <c r="B12" s="12"/>
      <c r="C12" s="12"/>
      <c r="D12" s="12"/>
      <c r="E12" s="12"/>
      <c r="F12" s="12"/>
      <c r="G12" s="18"/>
      <c r="H12" s="18"/>
      <c r="I12" s="17"/>
      <c r="J12" s="17"/>
      <c r="K12" s="17"/>
      <c r="L12" s="17"/>
      <c r="M12" s="17"/>
      <c r="N12" s="23"/>
      <c r="O12" s="23" t="s">
        <v>67</v>
      </c>
    </row>
    <row r="13" spans="1:15" s="11" customFormat="1" ht="27" customHeight="1" thickBot="1" x14ac:dyDescent="0.45">
      <c r="A13" s="104" t="s">
        <v>49</v>
      </c>
      <c r="B13" s="105"/>
      <c r="C13" s="131" t="s">
        <v>50</v>
      </c>
      <c r="D13" s="107" t="s">
        <v>51</v>
      </c>
      <c r="E13" s="108"/>
      <c r="F13" s="272">
        <f>IF(SUM(F14:H16)=0,"",(SUM(F14:H16)))</f>
        <v>31000</v>
      </c>
      <c r="G13" s="273"/>
      <c r="H13" s="273"/>
      <c r="I13" s="85" t="s">
        <v>52</v>
      </c>
      <c r="J13" s="279">
        <f>IF(SUM(J14:J15)=0,"",(SUM(J14:J15)))</f>
        <v>2600</v>
      </c>
      <c r="K13" s="280"/>
      <c r="L13" s="86" t="s">
        <v>53</v>
      </c>
      <c r="M13" s="272">
        <f>IFERROR(F13+J13,"")</f>
        <v>33600</v>
      </c>
      <c r="N13" s="273"/>
      <c r="O13" s="285"/>
    </row>
    <row r="14" spans="1:15" s="11" customFormat="1" ht="20.100000000000001" customHeight="1" x14ac:dyDescent="0.4">
      <c r="A14" s="125"/>
      <c r="B14" s="126"/>
      <c r="C14" s="132"/>
      <c r="D14" s="109" t="s">
        <v>61</v>
      </c>
      <c r="E14" s="110"/>
      <c r="F14" s="274">
        <v>10000</v>
      </c>
      <c r="G14" s="275"/>
      <c r="H14" s="275"/>
      <c r="I14" s="84" t="s">
        <v>52</v>
      </c>
      <c r="J14" s="281">
        <f>F14*0.1</f>
        <v>1000</v>
      </c>
      <c r="K14" s="282"/>
      <c r="L14" s="106"/>
      <c r="M14" s="106"/>
      <c r="N14" s="106"/>
      <c r="O14" s="106"/>
    </row>
    <row r="15" spans="1:15" s="11" customFormat="1" ht="20.100000000000001" customHeight="1" x14ac:dyDescent="0.4">
      <c r="A15" s="127"/>
      <c r="B15" s="128"/>
      <c r="C15" s="132"/>
      <c r="D15" s="122" t="s">
        <v>62</v>
      </c>
      <c r="E15" s="123"/>
      <c r="F15" s="276">
        <v>20000</v>
      </c>
      <c r="G15" s="277"/>
      <c r="H15" s="278"/>
      <c r="I15" s="55" t="s">
        <v>52</v>
      </c>
      <c r="J15" s="283">
        <f>F15*0.08</f>
        <v>1600</v>
      </c>
      <c r="K15" s="284"/>
      <c r="L15" s="106"/>
      <c r="M15" s="106"/>
      <c r="N15" s="106"/>
      <c r="O15" s="106"/>
    </row>
    <row r="16" spans="1:15" s="11" customFormat="1" ht="20.100000000000001" customHeight="1" x14ac:dyDescent="0.4">
      <c r="A16" s="129"/>
      <c r="B16" s="130"/>
      <c r="C16" s="133"/>
      <c r="D16" s="122" t="s">
        <v>59</v>
      </c>
      <c r="E16" s="123"/>
      <c r="F16" s="276">
        <v>1000</v>
      </c>
      <c r="G16" s="277"/>
      <c r="H16" s="278"/>
      <c r="I16" s="83"/>
      <c r="J16" s="124"/>
      <c r="K16" s="124"/>
      <c r="L16" s="106"/>
      <c r="M16" s="106"/>
      <c r="N16" s="106"/>
      <c r="O16" s="106"/>
    </row>
    <row r="17" spans="1:15" ht="7.5" customHeight="1" x14ac:dyDescent="0.4">
      <c r="A17" s="12"/>
      <c r="B17" s="12"/>
      <c r="C17" s="12"/>
      <c r="D17" s="12"/>
      <c r="E17" s="12"/>
      <c r="F17" s="12"/>
      <c r="G17" s="18"/>
      <c r="H17" s="18"/>
      <c r="I17" s="17"/>
      <c r="J17" s="17"/>
      <c r="K17" s="17"/>
      <c r="L17" s="17"/>
      <c r="M17" s="17"/>
      <c r="N17" s="23"/>
      <c r="O17" s="23"/>
    </row>
    <row r="18" spans="1:15" s="11" customFormat="1" ht="22.5" customHeight="1" x14ac:dyDescent="0.4">
      <c r="A18" s="112" t="s">
        <v>15</v>
      </c>
      <c r="B18" s="113"/>
      <c r="C18" s="116" t="s">
        <v>16</v>
      </c>
      <c r="D18" s="117"/>
      <c r="E18" s="24"/>
      <c r="F18" s="24"/>
      <c r="G18" s="24"/>
      <c r="H18" s="24"/>
      <c r="I18" s="25"/>
      <c r="J18" s="24"/>
      <c r="K18" s="24"/>
      <c r="L18" s="26" t="s">
        <v>19</v>
      </c>
      <c r="M18" s="10" t="s">
        <v>20</v>
      </c>
      <c r="N18" s="27" t="s">
        <v>21</v>
      </c>
      <c r="O18" s="28"/>
    </row>
    <row r="19" spans="1:15" s="11" customFormat="1" ht="28.5" customHeight="1" x14ac:dyDescent="0.4">
      <c r="A19" s="114"/>
      <c r="B19" s="115"/>
      <c r="C19" s="118" t="s">
        <v>22</v>
      </c>
      <c r="D19" s="119"/>
      <c r="E19" s="29"/>
      <c r="F19" s="29"/>
      <c r="G19" s="29"/>
      <c r="H19" s="29"/>
      <c r="I19" s="30"/>
      <c r="J19" s="29"/>
      <c r="K19" s="29"/>
      <c r="L19" s="31" t="s">
        <v>25</v>
      </c>
      <c r="M19" s="32" t="s">
        <v>1</v>
      </c>
      <c r="N19" s="120"/>
      <c r="O19" s="121"/>
    </row>
    <row r="20" spans="1:15" s="33" customFormat="1" ht="11.25" customHeight="1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s="11" customFormat="1" ht="21" customHeight="1" x14ac:dyDescent="0.4">
      <c r="A21" s="17" t="s">
        <v>26</v>
      </c>
      <c r="B21" s="17"/>
      <c r="C21" s="17"/>
      <c r="D21" s="17"/>
      <c r="E21" s="17"/>
      <c r="F21" s="17"/>
      <c r="G21" s="17" t="s">
        <v>54</v>
      </c>
      <c r="H21" s="17"/>
      <c r="I21" s="17"/>
      <c r="J21" s="17"/>
      <c r="K21" s="17"/>
      <c r="L21" s="17"/>
      <c r="M21" s="17"/>
      <c r="N21" s="17"/>
      <c r="O21" s="17"/>
    </row>
    <row r="22" spans="1:15" s="11" customFormat="1" ht="21" customHeight="1" x14ac:dyDescent="0.4">
      <c r="A22" s="99" t="s">
        <v>27</v>
      </c>
      <c r="B22" s="99"/>
      <c r="C22" s="99"/>
      <c r="D22" s="99"/>
      <c r="E22" s="18" t="s">
        <v>28</v>
      </c>
      <c r="F22" s="18" t="s">
        <v>29</v>
      </c>
      <c r="G22" s="17" t="s">
        <v>58</v>
      </c>
      <c r="H22" s="17"/>
      <c r="I22" s="17"/>
      <c r="J22" s="17"/>
      <c r="K22" s="17"/>
      <c r="L22" s="17"/>
      <c r="M22" s="17"/>
      <c r="N22" s="17"/>
      <c r="O22" s="17"/>
    </row>
    <row r="23" spans="1:15" s="11" customFormat="1" ht="21" customHeight="1" x14ac:dyDescent="0.4">
      <c r="A23" s="134" t="s">
        <v>30</v>
      </c>
      <c r="B23" s="135"/>
      <c r="C23" s="134" t="s">
        <v>31</v>
      </c>
      <c r="D23" s="135"/>
      <c r="E23" s="136" t="s">
        <v>32</v>
      </c>
      <c r="F23" s="137"/>
      <c r="G23" s="137"/>
      <c r="H23" s="138"/>
      <c r="I23" s="34" t="s">
        <v>33</v>
      </c>
      <c r="J23" s="35" t="s">
        <v>34</v>
      </c>
      <c r="K23" s="134" t="s">
        <v>35</v>
      </c>
      <c r="L23" s="135"/>
      <c r="M23" s="134" t="s">
        <v>57</v>
      </c>
      <c r="N23" s="139"/>
      <c r="O23" s="135"/>
    </row>
    <row r="24" spans="1:15" s="11" customFormat="1" ht="21" customHeight="1" x14ac:dyDescent="0.4">
      <c r="A24" s="140"/>
      <c r="B24" s="141"/>
      <c r="C24" s="142"/>
      <c r="D24" s="143"/>
      <c r="E24" s="144"/>
      <c r="F24" s="145"/>
      <c r="G24" s="145"/>
      <c r="H24" s="146"/>
      <c r="I24" s="43">
        <v>5</v>
      </c>
      <c r="J24" s="44"/>
      <c r="K24" s="147">
        <v>5000</v>
      </c>
      <c r="L24" s="148"/>
      <c r="M24" s="263">
        <f>IF(K24="","",I24*K24)</f>
        <v>25000</v>
      </c>
      <c r="N24" s="264"/>
      <c r="O24" s="265"/>
    </row>
    <row r="25" spans="1:15" s="11" customFormat="1" ht="21" customHeight="1" x14ac:dyDescent="0.4">
      <c r="A25" s="140"/>
      <c r="B25" s="141"/>
      <c r="C25" s="142"/>
      <c r="D25" s="143"/>
      <c r="E25" s="144"/>
      <c r="F25" s="145"/>
      <c r="G25" s="145"/>
      <c r="H25" s="146"/>
      <c r="I25" s="43"/>
      <c r="J25" s="44"/>
      <c r="K25" s="147"/>
      <c r="L25" s="148"/>
      <c r="M25" s="263" t="str">
        <f>IF(K25="","",I25*K25)</f>
        <v/>
      </c>
      <c r="N25" s="264"/>
      <c r="O25" s="265"/>
    </row>
    <row r="26" spans="1:15" s="11" customFormat="1" ht="21" customHeight="1" x14ac:dyDescent="0.4">
      <c r="A26" s="36"/>
      <c r="B26" s="37"/>
      <c r="C26" s="38"/>
      <c r="D26" s="39"/>
      <c r="E26" s="40"/>
      <c r="F26" s="41"/>
      <c r="G26" s="41"/>
      <c r="H26" s="42"/>
      <c r="I26" s="43"/>
      <c r="J26" s="44"/>
      <c r="K26" s="45"/>
      <c r="L26" s="46"/>
      <c r="M26" s="263" t="str">
        <f t="shared" ref="M26:M33" si="0">IF(K26="","",I26*K26)</f>
        <v/>
      </c>
      <c r="N26" s="264"/>
      <c r="O26" s="265"/>
    </row>
    <row r="27" spans="1:15" s="11" customFormat="1" ht="21" customHeight="1" x14ac:dyDescent="0.4">
      <c r="A27" s="36"/>
      <c r="B27" s="37"/>
      <c r="C27" s="38"/>
      <c r="D27" s="39"/>
      <c r="E27" s="40"/>
      <c r="F27" s="41"/>
      <c r="G27" s="41"/>
      <c r="H27" s="42"/>
      <c r="I27" s="43"/>
      <c r="J27" s="44"/>
      <c r="K27" s="45"/>
      <c r="L27" s="46"/>
      <c r="M27" s="263" t="str">
        <f t="shared" si="0"/>
        <v/>
      </c>
      <c r="N27" s="264"/>
      <c r="O27" s="265"/>
    </row>
    <row r="28" spans="1:15" s="11" customFormat="1" ht="21" customHeight="1" x14ac:dyDescent="0.4">
      <c r="A28" s="140"/>
      <c r="B28" s="141"/>
      <c r="C28" s="142"/>
      <c r="D28" s="143"/>
      <c r="E28" s="144"/>
      <c r="F28" s="145"/>
      <c r="G28" s="145"/>
      <c r="H28" s="146"/>
      <c r="I28" s="43"/>
      <c r="J28" s="44"/>
      <c r="K28" s="147"/>
      <c r="L28" s="148"/>
      <c r="M28" s="263" t="str">
        <f t="shared" si="0"/>
        <v/>
      </c>
      <c r="N28" s="264"/>
      <c r="O28" s="265"/>
    </row>
    <row r="29" spans="1:15" s="11" customFormat="1" ht="21" customHeight="1" x14ac:dyDescent="0.4">
      <c r="A29" s="140"/>
      <c r="B29" s="141"/>
      <c r="C29" s="142"/>
      <c r="D29" s="143"/>
      <c r="E29" s="144"/>
      <c r="F29" s="145"/>
      <c r="G29" s="145"/>
      <c r="H29" s="146"/>
      <c r="I29" s="43"/>
      <c r="J29" s="44"/>
      <c r="K29" s="147"/>
      <c r="L29" s="148"/>
      <c r="M29" s="263" t="str">
        <f t="shared" si="0"/>
        <v/>
      </c>
      <c r="N29" s="264"/>
      <c r="O29" s="265"/>
    </row>
    <row r="30" spans="1:15" s="11" customFormat="1" ht="21" customHeight="1" x14ac:dyDescent="0.4">
      <c r="A30" s="140"/>
      <c r="B30" s="141"/>
      <c r="C30" s="142"/>
      <c r="D30" s="143"/>
      <c r="E30" s="144"/>
      <c r="F30" s="145"/>
      <c r="G30" s="145"/>
      <c r="H30" s="146"/>
      <c r="I30" s="43"/>
      <c r="J30" s="44"/>
      <c r="K30" s="147"/>
      <c r="L30" s="148"/>
      <c r="M30" s="263" t="str">
        <f t="shared" si="0"/>
        <v/>
      </c>
      <c r="N30" s="264"/>
      <c r="O30" s="265"/>
    </row>
    <row r="31" spans="1:15" s="11" customFormat="1" ht="21" customHeight="1" x14ac:dyDescent="0.4">
      <c r="A31" s="140"/>
      <c r="B31" s="141"/>
      <c r="C31" s="142"/>
      <c r="D31" s="143"/>
      <c r="E31" s="142"/>
      <c r="F31" s="157"/>
      <c r="G31" s="157"/>
      <c r="H31" s="143"/>
      <c r="I31" s="43"/>
      <c r="J31" s="44"/>
      <c r="K31" s="147"/>
      <c r="L31" s="148"/>
      <c r="M31" s="263" t="str">
        <f t="shared" si="0"/>
        <v/>
      </c>
      <c r="N31" s="264"/>
      <c r="O31" s="265"/>
    </row>
    <row r="32" spans="1:15" s="11" customFormat="1" ht="21" customHeight="1" x14ac:dyDescent="0.4">
      <c r="A32" s="140"/>
      <c r="B32" s="141"/>
      <c r="C32" s="142"/>
      <c r="D32" s="143"/>
      <c r="E32" s="142"/>
      <c r="F32" s="157"/>
      <c r="G32" s="157"/>
      <c r="H32" s="143"/>
      <c r="I32" s="43"/>
      <c r="J32" s="44"/>
      <c r="K32" s="147"/>
      <c r="L32" s="148"/>
      <c r="M32" s="263" t="str">
        <f t="shared" si="0"/>
        <v/>
      </c>
      <c r="N32" s="264"/>
      <c r="O32" s="265"/>
    </row>
    <row r="33" spans="1:15" s="11" customFormat="1" ht="21" customHeight="1" thickBot="1" x14ac:dyDescent="0.45">
      <c r="A33" s="158"/>
      <c r="B33" s="159"/>
      <c r="C33" s="160"/>
      <c r="D33" s="161"/>
      <c r="E33" s="160"/>
      <c r="F33" s="162"/>
      <c r="G33" s="162"/>
      <c r="H33" s="161"/>
      <c r="I33" s="47"/>
      <c r="J33" s="48"/>
      <c r="K33" s="149"/>
      <c r="L33" s="150"/>
      <c r="M33" s="269" t="str">
        <f t="shared" si="0"/>
        <v/>
      </c>
      <c r="N33" s="270"/>
      <c r="O33" s="271"/>
    </row>
    <row r="34" spans="1:15" s="11" customFormat="1" ht="19.5" customHeight="1" thickTop="1" x14ac:dyDescent="0.4">
      <c r="A34" s="154" t="s">
        <v>55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6"/>
      <c r="M34" s="266">
        <f>IFERROR(SUM(M24:O33),"")</f>
        <v>25000</v>
      </c>
      <c r="N34" s="267"/>
      <c r="O34" s="268"/>
    </row>
    <row r="35" spans="1:15" s="11" customFormat="1" ht="9.75" customHeigh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3.5" customHeight="1" x14ac:dyDescent="0.4">
      <c r="A36" s="169" t="s">
        <v>37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</row>
    <row r="37" spans="1:15" s="11" customFormat="1" ht="19.5" customHeight="1" x14ac:dyDescent="0.4">
      <c r="A37" s="17" t="s">
        <v>38</v>
      </c>
      <c r="B37" s="17"/>
      <c r="C37" s="17"/>
      <c r="D37" s="17"/>
      <c r="E37" s="17"/>
      <c r="F37" s="17"/>
      <c r="G37" s="49"/>
      <c r="H37" s="17" t="s">
        <v>39</v>
      </c>
      <c r="I37" s="17"/>
      <c r="J37" s="17"/>
      <c r="K37" s="17"/>
      <c r="L37" s="17"/>
      <c r="M37" s="17"/>
      <c r="N37" s="17"/>
      <c r="O37" s="17"/>
    </row>
    <row r="38" spans="1:15" s="11" customFormat="1" ht="19.5" customHeight="1" x14ac:dyDescent="0.4">
      <c r="A38" s="170" t="s">
        <v>40</v>
      </c>
      <c r="B38" s="171"/>
      <c r="C38" s="172"/>
      <c r="D38" s="170" t="s">
        <v>41</v>
      </c>
      <c r="E38" s="171"/>
      <c r="F38" s="172"/>
      <c r="G38" s="17"/>
      <c r="H38" s="173"/>
      <c r="I38" s="174"/>
      <c r="J38" s="174"/>
      <c r="K38" s="174"/>
      <c r="L38" s="174"/>
      <c r="M38" s="174"/>
      <c r="N38" s="174"/>
      <c r="O38" s="175"/>
    </row>
    <row r="39" spans="1:15" s="11" customFormat="1" ht="19.5" customHeight="1" x14ac:dyDescent="0.4">
      <c r="A39" s="182"/>
      <c r="B39" s="183"/>
      <c r="C39" s="184"/>
      <c r="D39" s="185"/>
      <c r="E39" s="186"/>
      <c r="F39" s="187"/>
      <c r="G39" s="17"/>
      <c r="H39" s="176"/>
      <c r="I39" s="177"/>
      <c r="J39" s="177"/>
      <c r="K39" s="177"/>
      <c r="L39" s="177"/>
      <c r="M39" s="177"/>
      <c r="N39" s="177"/>
      <c r="O39" s="178"/>
    </row>
    <row r="40" spans="1:15" s="11" customFormat="1" ht="19.5" customHeight="1" x14ac:dyDescent="0.4">
      <c r="A40" s="182"/>
      <c r="B40" s="183"/>
      <c r="C40" s="184"/>
      <c r="D40" s="185"/>
      <c r="E40" s="186"/>
      <c r="F40" s="187"/>
      <c r="G40" s="17"/>
      <c r="H40" s="179"/>
      <c r="I40" s="180"/>
      <c r="J40" s="180"/>
      <c r="K40" s="180"/>
      <c r="L40" s="180"/>
      <c r="M40" s="180"/>
      <c r="N40" s="180"/>
      <c r="O40" s="181"/>
    </row>
    <row r="41" spans="1:15" s="11" customFormat="1" ht="19.5" customHeight="1" x14ac:dyDescent="0.2">
      <c r="A41" s="182"/>
      <c r="B41" s="183"/>
      <c r="C41" s="184"/>
      <c r="D41" s="185"/>
      <c r="E41" s="186"/>
      <c r="F41" s="187"/>
      <c r="G41" s="17"/>
      <c r="H41" s="50"/>
      <c r="I41" s="50"/>
      <c r="J41" s="50"/>
      <c r="K41" s="51" t="s">
        <v>42</v>
      </c>
      <c r="L41" s="50"/>
      <c r="M41" s="188" t="s">
        <v>43</v>
      </c>
      <c r="N41" s="188"/>
      <c r="O41" s="188"/>
    </row>
    <row r="42" spans="1:15" s="11" customFormat="1" ht="19.5" customHeight="1" thickBot="1" x14ac:dyDescent="0.45">
      <c r="A42" s="189"/>
      <c r="B42" s="190"/>
      <c r="C42" s="191"/>
      <c r="D42" s="151"/>
      <c r="E42" s="152"/>
      <c r="F42" s="153"/>
      <c r="G42" s="17"/>
      <c r="H42" s="4"/>
      <c r="I42" s="4"/>
      <c r="J42" s="4"/>
      <c r="K42" s="52" t="s">
        <v>44</v>
      </c>
      <c r="L42" s="4"/>
      <c r="M42" s="52" t="s">
        <v>45</v>
      </c>
      <c r="N42" s="52" t="s">
        <v>46</v>
      </c>
      <c r="O42" s="52" t="s">
        <v>47</v>
      </c>
    </row>
    <row r="43" spans="1:15" s="11" customFormat="1" ht="19.5" customHeight="1" thickTop="1" x14ac:dyDescent="0.15">
      <c r="A43" s="163" t="s">
        <v>48</v>
      </c>
      <c r="B43" s="164"/>
      <c r="C43" s="165"/>
      <c r="D43" s="166"/>
      <c r="E43" s="167"/>
      <c r="F43" s="168"/>
      <c r="G43" s="17"/>
      <c r="H43" s="4"/>
      <c r="I43" s="4"/>
      <c r="J43" s="4"/>
      <c r="K43" s="53"/>
      <c r="L43" s="4"/>
      <c r="M43" s="54"/>
      <c r="N43" s="54"/>
      <c r="O43" s="54"/>
    </row>
    <row r="44" spans="1:15" ht="22.5" customHeight="1" x14ac:dyDescent="0.4">
      <c r="A44" s="17"/>
    </row>
  </sheetData>
  <mergeCells count="100">
    <mergeCell ref="M26:O26"/>
    <mergeCell ref="M27:O27"/>
    <mergeCell ref="A43:C43"/>
    <mergeCell ref="D43:F43"/>
    <mergeCell ref="A36:O36"/>
    <mergeCell ref="A38:C38"/>
    <mergeCell ref="D38:F38"/>
    <mergeCell ref="H38:O40"/>
    <mergeCell ref="A39:C39"/>
    <mergeCell ref="D39:F39"/>
    <mergeCell ref="A40:C40"/>
    <mergeCell ref="D40:F40"/>
    <mergeCell ref="A41:C41"/>
    <mergeCell ref="D41:F41"/>
    <mergeCell ref="M41:O41"/>
    <mergeCell ref="A42:C42"/>
    <mergeCell ref="D42:F42"/>
    <mergeCell ref="A34:L34"/>
    <mergeCell ref="M34:O34"/>
    <mergeCell ref="A31:B31"/>
    <mergeCell ref="C31:D31"/>
    <mergeCell ref="E31:H31"/>
    <mergeCell ref="K31:L31"/>
    <mergeCell ref="M31:O31"/>
    <mergeCell ref="A32:B32"/>
    <mergeCell ref="C32:D32"/>
    <mergeCell ref="E32:H32"/>
    <mergeCell ref="K32:L32"/>
    <mergeCell ref="M32:O32"/>
    <mergeCell ref="A33:B33"/>
    <mergeCell ref="C33:D33"/>
    <mergeCell ref="E33:H33"/>
    <mergeCell ref="K33:L33"/>
    <mergeCell ref="M33:O33"/>
    <mergeCell ref="A30:B30"/>
    <mergeCell ref="C30:D30"/>
    <mergeCell ref="E30:H30"/>
    <mergeCell ref="K30:L30"/>
    <mergeCell ref="M30:O30"/>
    <mergeCell ref="A29:B29"/>
    <mergeCell ref="C29:D29"/>
    <mergeCell ref="E29:H29"/>
    <mergeCell ref="K29:L29"/>
    <mergeCell ref="M29:O29"/>
    <mergeCell ref="A28:B28"/>
    <mergeCell ref="C28:D28"/>
    <mergeCell ref="E28:H28"/>
    <mergeCell ref="K28:L28"/>
    <mergeCell ref="M28:O28"/>
    <mergeCell ref="M24:O24"/>
    <mergeCell ref="A25:B25"/>
    <mergeCell ref="C25:D25"/>
    <mergeCell ref="E25:H25"/>
    <mergeCell ref="K25:L25"/>
    <mergeCell ref="M25:O25"/>
    <mergeCell ref="A24:B24"/>
    <mergeCell ref="C24:D24"/>
    <mergeCell ref="E24:H24"/>
    <mergeCell ref="K24:L24"/>
    <mergeCell ref="A23:B23"/>
    <mergeCell ref="C23:D23"/>
    <mergeCell ref="E23:H23"/>
    <mergeCell ref="K23:L23"/>
    <mergeCell ref="M23:O23"/>
    <mergeCell ref="A18:B19"/>
    <mergeCell ref="C18:D18"/>
    <mergeCell ref="C19:D19"/>
    <mergeCell ref="N19:O19"/>
    <mergeCell ref="L14:O14"/>
    <mergeCell ref="J14:K14"/>
    <mergeCell ref="D15:E15"/>
    <mergeCell ref="F15:H15"/>
    <mergeCell ref="J15:K15"/>
    <mergeCell ref="D16:E16"/>
    <mergeCell ref="F16:H16"/>
    <mergeCell ref="J16:K16"/>
    <mergeCell ref="L16:O16"/>
    <mergeCell ref="A14:B16"/>
    <mergeCell ref="C13:C16"/>
    <mergeCell ref="A22:D22"/>
    <mergeCell ref="I7:O7"/>
    <mergeCell ref="M2:O2"/>
    <mergeCell ref="D7:E7"/>
    <mergeCell ref="B8:E8"/>
    <mergeCell ref="I8:O8"/>
    <mergeCell ref="A13:B13"/>
    <mergeCell ref="L15:O15"/>
    <mergeCell ref="D13:E13"/>
    <mergeCell ref="F13:H13"/>
    <mergeCell ref="J13:K13"/>
    <mergeCell ref="M13:O13"/>
    <mergeCell ref="D14:E14"/>
    <mergeCell ref="F14:H14"/>
    <mergeCell ref="I9:O9"/>
    <mergeCell ref="I10:N10"/>
    <mergeCell ref="A1:O1"/>
    <mergeCell ref="M3:O3"/>
    <mergeCell ref="A4:F4"/>
    <mergeCell ref="I4:O4"/>
    <mergeCell ref="I6:O6"/>
  </mergeCells>
  <phoneticPr fontId="2"/>
  <pageMargins left="0.78740157480314965" right="0.78740157480314965" top="0.59055118110236227" bottom="0.59055118110236227" header="0.31496062992125984" footer="0.31496062992125984"/>
  <pageSetup paperSize="9" scale="87" orientation="portrait" r:id="rId1"/>
  <headerFooter>
    <oddFooter>&amp;R&amp;"ＭＳ Ｐ明朝,標準"&amp;8 2023/4/1 ㈱前田製作所 財務部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E890-AA1F-4C10-AD67-E93014589E96}">
  <sheetPr>
    <pageSetUpPr fitToPage="1"/>
  </sheetPr>
  <dimension ref="A1:R45"/>
  <sheetViews>
    <sheetView showGridLines="0" view="pageBreakPreview" zoomScaleNormal="100" zoomScaleSheetLayoutView="100" workbookViewId="0">
      <selection sqref="A1:O1"/>
    </sheetView>
  </sheetViews>
  <sheetFormatPr defaultColWidth="5.75" defaultRowHeight="22.5" customHeight="1" x14ac:dyDescent="0.4"/>
  <cols>
    <col min="1" max="1" width="5.75" style="4"/>
    <col min="2" max="2" width="6.625" style="4" customWidth="1"/>
    <col min="3" max="3" width="10.625" style="4" customWidth="1"/>
    <col min="4" max="4" width="2.5" style="4" customWidth="1"/>
    <col min="5" max="5" width="7.5" style="4" customWidth="1"/>
    <col min="6" max="6" width="4.625" style="4" customWidth="1"/>
    <col min="7" max="7" width="5" style="4" customWidth="1"/>
    <col min="8" max="8" width="6" style="4" customWidth="1"/>
    <col min="9" max="9" width="6.875" style="4" customWidth="1"/>
    <col min="10" max="15" width="5.75" style="4"/>
    <col min="16" max="16384" width="5.75" style="2"/>
  </cols>
  <sheetData>
    <row r="1" spans="1:18" ht="22.5" customHeight="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8" ht="22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" t="s">
        <v>1</v>
      </c>
      <c r="M2" s="260">
        <v>123456</v>
      </c>
      <c r="N2" s="260"/>
      <c r="O2" s="260"/>
    </row>
    <row r="3" spans="1:18" ht="22.5" customHeight="1" x14ac:dyDescent="0.4">
      <c r="B3" s="5"/>
      <c r="C3" s="5"/>
      <c r="D3" s="5"/>
      <c r="E3" s="5"/>
      <c r="F3" s="5"/>
      <c r="H3" s="6"/>
      <c r="I3" s="6"/>
      <c r="J3" s="6"/>
      <c r="K3" s="6"/>
      <c r="L3" s="7" t="s">
        <v>2</v>
      </c>
      <c r="M3" s="261">
        <v>45200</v>
      </c>
      <c r="N3" s="261"/>
      <c r="O3" s="261"/>
    </row>
    <row r="4" spans="1:18" s="11" customFormat="1" ht="22.5" customHeight="1" x14ac:dyDescent="0.4">
      <c r="A4" s="94" t="s">
        <v>3</v>
      </c>
      <c r="B4" s="94"/>
      <c r="C4" s="94"/>
      <c r="D4" s="94"/>
      <c r="E4" s="94"/>
      <c r="F4" s="94"/>
      <c r="G4" s="9"/>
      <c r="H4" s="10" t="s">
        <v>4</v>
      </c>
      <c r="I4" s="95"/>
      <c r="J4" s="95"/>
      <c r="K4" s="95"/>
      <c r="L4" s="95"/>
      <c r="M4" s="95"/>
      <c r="N4" s="95"/>
      <c r="O4" s="96"/>
    </row>
    <row r="5" spans="1:18" s="11" customFormat="1" ht="8.25" customHeight="1" x14ac:dyDescent="0.4">
      <c r="A5" s="8"/>
      <c r="B5" s="8"/>
      <c r="C5" s="8"/>
      <c r="D5" s="8"/>
      <c r="E5" s="8"/>
      <c r="F5" s="8"/>
      <c r="G5" s="12"/>
      <c r="H5" s="13" t="s">
        <v>5</v>
      </c>
      <c r="I5" s="14"/>
      <c r="J5" s="14"/>
      <c r="K5" s="14"/>
      <c r="L5" s="14"/>
      <c r="M5" s="14"/>
      <c r="N5" s="14"/>
      <c r="O5" s="15"/>
    </row>
    <row r="6" spans="1:18" s="11" customFormat="1" ht="22.5" customHeight="1" x14ac:dyDescent="0.4">
      <c r="A6" s="8"/>
      <c r="B6" s="8"/>
      <c r="C6" s="8"/>
      <c r="D6" s="8"/>
      <c r="E6" s="8"/>
      <c r="F6" s="8"/>
      <c r="G6" s="12"/>
      <c r="H6" s="13"/>
      <c r="I6" s="258" t="s">
        <v>6</v>
      </c>
      <c r="J6" s="258"/>
      <c r="K6" s="258"/>
      <c r="L6" s="258"/>
      <c r="M6" s="258"/>
      <c r="N6" s="258"/>
      <c r="O6" s="259"/>
      <c r="Q6" s="91" t="s">
        <v>56</v>
      </c>
    </row>
    <row r="7" spans="1:18" s="11" customFormat="1" ht="22.5" customHeight="1" x14ac:dyDescent="0.4">
      <c r="A7" s="16"/>
      <c r="B7" s="17"/>
      <c r="C7" s="12"/>
      <c r="D7" s="101"/>
      <c r="E7" s="102"/>
      <c r="F7" s="12"/>
      <c r="G7" s="12"/>
      <c r="H7" s="19" t="s">
        <v>7</v>
      </c>
      <c r="I7" s="258" t="s">
        <v>8</v>
      </c>
      <c r="J7" s="258"/>
      <c r="K7" s="258"/>
      <c r="L7" s="258"/>
      <c r="M7" s="258"/>
      <c r="N7" s="258"/>
      <c r="O7" s="259"/>
    </row>
    <row r="8" spans="1:18" s="11" customFormat="1" ht="22.5" customHeight="1" x14ac:dyDescent="0.4">
      <c r="A8" s="12"/>
      <c r="B8" s="262" t="s">
        <v>9</v>
      </c>
      <c r="C8" s="262"/>
      <c r="D8" s="262"/>
      <c r="E8" s="262"/>
      <c r="F8" s="17" t="s">
        <v>10</v>
      </c>
      <c r="G8" s="12"/>
      <c r="H8" s="19" t="s">
        <v>11</v>
      </c>
      <c r="I8" s="258" t="s">
        <v>12</v>
      </c>
      <c r="J8" s="258"/>
      <c r="K8" s="258"/>
      <c r="L8" s="258"/>
      <c r="M8" s="258"/>
      <c r="N8" s="258"/>
      <c r="O8" s="259"/>
      <c r="R8" s="56"/>
    </row>
    <row r="9" spans="1:18" ht="22.5" customHeight="1" x14ac:dyDescent="0.4">
      <c r="A9" s="17"/>
      <c r="B9" s="17"/>
      <c r="C9" s="17"/>
      <c r="D9" s="17"/>
      <c r="E9" s="17"/>
      <c r="F9" s="17"/>
      <c r="G9" s="12"/>
      <c r="H9" s="19"/>
      <c r="I9" s="97"/>
      <c r="J9" s="97"/>
      <c r="K9" s="97"/>
      <c r="L9" s="97"/>
      <c r="M9" s="97"/>
      <c r="N9" s="97"/>
      <c r="O9" s="98"/>
    </row>
    <row r="10" spans="1:18" ht="22.5" customHeight="1" x14ac:dyDescent="0.4">
      <c r="A10" s="12"/>
      <c r="B10" s="12"/>
      <c r="C10" s="12"/>
      <c r="D10" s="12"/>
      <c r="E10" s="12"/>
      <c r="F10" s="12"/>
      <c r="G10" s="12"/>
      <c r="H10" s="20" t="s">
        <v>13</v>
      </c>
      <c r="I10" s="257" t="s">
        <v>14</v>
      </c>
      <c r="J10" s="257"/>
      <c r="K10" s="257"/>
      <c r="L10" s="257"/>
      <c r="M10" s="257"/>
      <c r="N10" s="257"/>
      <c r="O10" s="90"/>
    </row>
    <row r="11" spans="1:18" s="22" customFormat="1" ht="18" customHeight="1" x14ac:dyDescent="0.4">
      <c r="A11" s="4" t="s">
        <v>60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8" s="11" customFormat="1" ht="9" customHeight="1" thickBot="1" x14ac:dyDescent="0.45">
      <c r="A12" s="12"/>
      <c r="B12" s="12"/>
      <c r="C12" s="12"/>
      <c r="D12" s="12"/>
      <c r="E12" s="12"/>
      <c r="F12" s="12"/>
      <c r="G12" s="18"/>
      <c r="H12" s="18"/>
      <c r="I12" s="17"/>
      <c r="J12" s="17"/>
      <c r="K12" s="17"/>
      <c r="L12" s="17"/>
      <c r="M12" s="17"/>
      <c r="N12" s="23"/>
      <c r="O12" s="23"/>
    </row>
    <row r="13" spans="1:18" s="11" customFormat="1" ht="27" customHeight="1" thickBot="1" x14ac:dyDescent="0.45">
      <c r="A13" s="195" t="s">
        <v>49</v>
      </c>
      <c r="B13" s="196"/>
      <c r="C13" s="192" t="s">
        <v>50</v>
      </c>
      <c r="D13" s="107" t="s">
        <v>51</v>
      </c>
      <c r="E13" s="108"/>
      <c r="F13" s="203">
        <v>24000</v>
      </c>
      <c r="G13" s="204"/>
      <c r="H13" s="204"/>
      <c r="I13" s="88" t="s">
        <v>52</v>
      </c>
      <c r="J13" s="204">
        <v>2080</v>
      </c>
      <c r="K13" s="213"/>
      <c r="L13" s="89" t="s">
        <v>53</v>
      </c>
      <c r="M13" s="203">
        <f>F13+J13</f>
        <v>26080</v>
      </c>
      <c r="N13" s="204"/>
      <c r="O13" s="212"/>
    </row>
    <row r="14" spans="1:18" s="11" customFormat="1" ht="20.100000000000001" customHeight="1" x14ac:dyDescent="0.4">
      <c r="A14" s="197"/>
      <c r="B14" s="198"/>
      <c r="C14" s="193"/>
      <c r="D14" s="109" t="s">
        <v>61</v>
      </c>
      <c r="E14" s="110"/>
      <c r="F14" s="205">
        <v>20000</v>
      </c>
      <c r="G14" s="206"/>
      <c r="H14" s="206"/>
      <c r="I14" s="87" t="s">
        <v>52</v>
      </c>
      <c r="J14" s="206">
        <v>2000</v>
      </c>
      <c r="K14" s="214"/>
      <c r="L14" s="106"/>
      <c r="M14" s="106"/>
      <c r="N14" s="106"/>
      <c r="O14" s="106"/>
    </row>
    <row r="15" spans="1:18" s="11" customFormat="1" ht="20.100000000000001" customHeight="1" x14ac:dyDescent="0.4">
      <c r="A15" s="199"/>
      <c r="B15" s="200"/>
      <c r="C15" s="193"/>
      <c r="D15" s="122" t="s">
        <v>62</v>
      </c>
      <c r="E15" s="123"/>
      <c r="F15" s="207">
        <v>1000</v>
      </c>
      <c r="G15" s="208"/>
      <c r="H15" s="208"/>
      <c r="I15" s="55" t="s">
        <v>52</v>
      </c>
      <c r="J15" s="215">
        <v>80</v>
      </c>
      <c r="K15" s="216"/>
      <c r="L15" s="106"/>
      <c r="M15" s="106"/>
      <c r="N15" s="106"/>
      <c r="O15" s="106"/>
    </row>
    <row r="16" spans="1:18" s="11" customFormat="1" ht="20.100000000000001" customHeight="1" x14ac:dyDescent="0.4">
      <c r="A16" s="201"/>
      <c r="B16" s="202"/>
      <c r="C16" s="194"/>
      <c r="D16" s="122" t="s">
        <v>59</v>
      </c>
      <c r="E16" s="123"/>
      <c r="F16" s="209">
        <v>3000</v>
      </c>
      <c r="G16" s="210"/>
      <c r="H16" s="211"/>
      <c r="I16" s="83"/>
      <c r="J16" s="124"/>
      <c r="K16" s="124"/>
      <c r="L16" s="106"/>
      <c r="M16" s="106"/>
      <c r="N16" s="106"/>
      <c r="O16" s="106"/>
    </row>
    <row r="17" spans="1:15" ht="7.5" customHeight="1" x14ac:dyDescent="0.4">
      <c r="A17" s="12"/>
      <c r="B17" s="12"/>
      <c r="C17" s="12"/>
      <c r="D17" s="12"/>
      <c r="E17" s="12"/>
      <c r="F17" s="12"/>
      <c r="G17" s="18"/>
      <c r="H17" s="18"/>
      <c r="I17" s="17"/>
      <c r="J17" s="17"/>
      <c r="K17" s="17"/>
      <c r="L17" s="17"/>
      <c r="M17" s="17"/>
      <c r="N17" s="23"/>
      <c r="O17" s="23"/>
    </row>
    <row r="18" spans="1:15" s="11" customFormat="1" ht="22.5" customHeight="1" x14ac:dyDescent="0.4">
      <c r="A18" s="112" t="s">
        <v>15</v>
      </c>
      <c r="B18" s="113"/>
      <c r="C18" s="251" t="s">
        <v>16</v>
      </c>
      <c r="D18" s="252"/>
      <c r="E18" s="57" t="s">
        <v>17</v>
      </c>
      <c r="F18" s="57"/>
      <c r="G18" s="57"/>
      <c r="H18" s="57"/>
      <c r="I18" s="58"/>
      <c r="J18" s="57" t="s">
        <v>18</v>
      </c>
      <c r="K18" s="57"/>
      <c r="L18" s="59" t="s">
        <v>19</v>
      </c>
      <c r="M18" s="60" t="s">
        <v>20</v>
      </c>
      <c r="N18" s="61" t="s">
        <v>21</v>
      </c>
      <c r="O18" s="62"/>
    </row>
    <row r="19" spans="1:15" s="11" customFormat="1" ht="28.5" customHeight="1" x14ac:dyDescent="0.4">
      <c r="A19" s="114"/>
      <c r="B19" s="115"/>
      <c r="C19" s="253" t="s">
        <v>22</v>
      </c>
      <c r="D19" s="254"/>
      <c r="E19" s="63" t="s">
        <v>23</v>
      </c>
      <c r="F19" s="63"/>
      <c r="G19" s="63"/>
      <c r="H19" s="63"/>
      <c r="I19" s="64"/>
      <c r="J19" s="63" t="s">
        <v>24</v>
      </c>
      <c r="K19" s="63"/>
      <c r="L19" s="65" t="s">
        <v>25</v>
      </c>
      <c r="M19" s="66" t="s">
        <v>1</v>
      </c>
      <c r="N19" s="255">
        <v>123456</v>
      </c>
      <c r="O19" s="256"/>
    </row>
    <row r="20" spans="1:15" s="33" customFormat="1" ht="11.25" customHeight="1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s="11" customFormat="1" ht="21" customHeight="1" x14ac:dyDescent="0.4">
      <c r="A21" s="17" t="s">
        <v>26</v>
      </c>
      <c r="B21" s="17"/>
      <c r="C21" s="17"/>
      <c r="D21" s="17"/>
      <c r="E21" s="17"/>
      <c r="F21" s="17"/>
      <c r="G21" s="17" t="s">
        <v>54</v>
      </c>
      <c r="H21" s="17"/>
      <c r="I21" s="17"/>
      <c r="J21" s="17"/>
      <c r="K21" s="17"/>
      <c r="L21" s="17"/>
      <c r="M21" s="17"/>
      <c r="N21" s="17"/>
      <c r="O21" s="17"/>
    </row>
    <row r="22" spans="1:15" s="11" customFormat="1" ht="21" customHeight="1" x14ac:dyDescent="0.4">
      <c r="A22" s="99" t="s">
        <v>27</v>
      </c>
      <c r="B22" s="99"/>
      <c r="C22" s="99"/>
      <c r="D22" s="99"/>
      <c r="E22" s="18" t="s">
        <v>28</v>
      </c>
      <c r="F22" s="18" t="s">
        <v>29</v>
      </c>
      <c r="G22" s="17" t="s">
        <v>58</v>
      </c>
      <c r="H22" s="17"/>
      <c r="I22" s="17"/>
      <c r="J22" s="17"/>
      <c r="K22" s="17"/>
      <c r="L22" s="17"/>
      <c r="M22" s="17"/>
      <c r="N22" s="17"/>
      <c r="O22" s="17"/>
    </row>
    <row r="23" spans="1:15" s="11" customFormat="1" ht="21" customHeight="1" x14ac:dyDescent="0.4">
      <c r="A23" s="134" t="s">
        <v>30</v>
      </c>
      <c r="B23" s="135"/>
      <c r="C23" s="134" t="s">
        <v>31</v>
      </c>
      <c r="D23" s="135"/>
      <c r="E23" s="136" t="s">
        <v>32</v>
      </c>
      <c r="F23" s="137"/>
      <c r="G23" s="137"/>
      <c r="H23" s="138"/>
      <c r="I23" s="34" t="s">
        <v>33</v>
      </c>
      <c r="J23" s="35" t="s">
        <v>34</v>
      </c>
      <c r="K23" s="134" t="s">
        <v>35</v>
      </c>
      <c r="L23" s="135"/>
      <c r="M23" s="134" t="s">
        <v>57</v>
      </c>
      <c r="N23" s="139"/>
      <c r="O23" s="135"/>
    </row>
    <row r="24" spans="1:15" s="11" customFormat="1" ht="21" customHeight="1" x14ac:dyDescent="0.4">
      <c r="A24" s="220">
        <v>45170</v>
      </c>
      <c r="B24" s="221"/>
      <c r="C24" s="222">
        <v>10000</v>
      </c>
      <c r="D24" s="223"/>
      <c r="E24" s="224" t="s">
        <v>63</v>
      </c>
      <c r="F24" s="225"/>
      <c r="G24" s="225"/>
      <c r="H24" s="226"/>
      <c r="I24" s="74">
        <v>1</v>
      </c>
      <c r="J24" s="75" t="s">
        <v>36</v>
      </c>
      <c r="K24" s="227">
        <v>20000</v>
      </c>
      <c r="L24" s="228"/>
      <c r="M24" s="234">
        <f>I24*K24</f>
        <v>20000</v>
      </c>
      <c r="N24" s="235"/>
      <c r="O24" s="236"/>
    </row>
    <row r="25" spans="1:15" s="11" customFormat="1" ht="21" customHeight="1" x14ac:dyDescent="0.4">
      <c r="A25" s="220">
        <v>45170</v>
      </c>
      <c r="B25" s="221"/>
      <c r="C25" s="222">
        <v>10001</v>
      </c>
      <c r="D25" s="223"/>
      <c r="E25" s="224" t="s">
        <v>64</v>
      </c>
      <c r="F25" s="225"/>
      <c r="G25" s="225"/>
      <c r="H25" s="226"/>
      <c r="I25" s="74">
        <v>1</v>
      </c>
      <c r="J25" s="75" t="s">
        <v>36</v>
      </c>
      <c r="K25" s="227">
        <v>1000</v>
      </c>
      <c r="L25" s="228"/>
      <c r="M25" s="234">
        <f>I25*K25</f>
        <v>1000</v>
      </c>
      <c r="N25" s="235"/>
      <c r="O25" s="236"/>
    </row>
    <row r="26" spans="1:15" s="11" customFormat="1" ht="21" customHeight="1" x14ac:dyDescent="0.4">
      <c r="A26" s="220"/>
      <c r="B26" s="221"/>
      <c r="C26" s="222"/>
      <c r="D26" s="223"/>
      <c r="E26" s="224">
        <v>5842257000</v>
      </c>
      <c r="F26" s="225"/>
      <c r="G26" s="225"/>
      <c r="H26" s="226"/>
      <c r="I26" s="74"/>
      <c r="J26" s="75"/>
      <c r="K26" s="227"/>
      <c r="L26" s="228"/>
      <c r="M26" s="234"/>
      <c r="N26" s="235"/>
      <c r="O26" s="236"/>
    </row>
    <row r="27" spans="1:15" s="11" customFormat="1" ht="21" customHeight="1" x14ac:dyDescent="0.4">
      <c r="A27" s="220">
        <v>45170</v>
      </c>
      <c r="B27" s="221"/>
      <c r="C27" s="222">
        <v>10002</v>
      </c>
      <c r="D27" s="223"/>
      <c r="E27" s="224" t="s">
        <v>65</v>
      </c>
      <c r="F27" s="225"/>
      <c r="G27" s="225"/>
      <c r="H27" s="226"/>
      <c r="I27" s="74">
        <v>1</v>
      </c>
      <c r="J27" s="75" t="s">
        <v>66</v>
      </c>
      <c r="K27" s="227">
        <v>3000</v>
      </c>
      <c r="L27" s="228"/>
      <c r="M27" s="234">
        <f>I27*K27</f>
        <v>3000</v>
      </c>
      <c r="N27" s="235"/>
      <c r="O27" s="236"/>
    </row>
    <row r="28" spans="1:15" s="11" customFormat="1" ht="21" customHeight="1" x14ac:dyDescent="0.4">
      <c r="A28" s="67"/>
      <c r="B28" s="68"/>
      <c r="C28" s="69"/>
      <c r="D28" s="70"/>
      <c r="E28" s="71"/>
      <c r="F28" s="72"/>
      <c r="G28" s="72"/>
      <c r="H28" s="73"/>
      <c r="I28" s="74"/>
      <c r="J28" s="75"/>
      <c r="K28" s="76"/>
      <c r="L28" s="77"/>
      <c r="M28" s="78"/>
      <c r="N28" s="79"/>
      <c r="O28" s="80"/>
    </row>
    <row r="29" spans="1:15" s="11" customFormat="1" ht="21" customHeight="1" x14ac:dyDescent="0.4">
      <c r="A29" s="67"/>
      <c r="B29" s="68"/>
      <c r="C29" s="69"/>
      <c r="D29" s="70"/>
      <c r="E29" s="71"/>
      <c r="F29" s="72"/>
      <c r="G29" s="72"/>
      <c r="H29" s="73"/>
      <c r="I29" s="74"/>
      <c r="J29" s="75"/>
      <c r="K29" s="76"/>
      <c r="L29" s="77"/>
      <c r="M29" s="78"/>
      <c r="N29" s="79"/>
      <c r="O29" s="80"/>
    </row>
    <row r="30" spans="1:15" s="11" customFormat="1" ht="21" customHeight="1" x14ac:dyDescent="0.4">
      <c r="A30" s="67"/>
      <c r="B30" s="68"/>
      <c r="C30" s="69"/>
      <c r="D30" s="70"/>
      <c r="E30" s="71"/>
      <c r="F30" s="72"/>
      <c r="G30" s="72"/>
      <c r="H30" s="73"/>
      <c r="I30" s="74"/>
      <c r="J30" s="75"/>
      <c r="K30" s="76"/>
      <c r="L30" s="77"/>
      <c r="M30" s="78"/>
      <c r="N30" s="79"/>
      <c r="O30" s="80"/>
    </row>
    <row r="31" spans="1:15" s="11" customFormat="1" ht="21" customHeight="1" x14ac:dyDescent="0.4">
      <c r="A31" s="220"/>
      <c r="B31" s="221"/>
      <c r="C31" s="222">
        <v>10000</v>
      </c>
      <c r="D31" s="223"/>
      <c r="E31" s="224"/>
      <c r="F31" s="225"/>
      <c r="G31" s="225"/>
      <c r="H31" s="226"/>
      <c r="I31" s="74"/>
      <c r="J31" s="75"/>
      <c r="K31" s="227"/>
      <c r="L31" s="228"/>
      <c r="M31" s="234">
        <v>20000</v>
      </c>
      <c r="N31" s="235"/>
      <c r="O31" s="236"/>
    </row>
    <row r="32" spans="1:15" s="11" customFormat="1" ht="21" customHeight="1" x14ac:dyDescent="0.4">
      <c r="A32" s="220"/>
      <c r="B32" s="221"/>
      <c r="C32" s="222">
        <v>10001</v>
      </c>
      <c r="D32" s="223"/>
      <c r="E32" s="222"/>
      <c r="F32" s="237"/>
      <c r="G32" s="237"/>
      <c r="H32" s="223"/>
      <c r="I32" s="74"/>
      <c r="J32" s="75"/>
      <c r="K32" s="227"/>
      <c r="L32" s="228"/>
      <c r="M32" s="234">
        <v>1000</v>
      </c>
      <c r="N32" s="235"/>
      <c r="O32" s="236"/>
    </row>
    <row r="33" spans="1:15" s="11" customFormat="1" ht="21" customHeight="1" x14ac:dyDescent="0.4">
      <c r="A33" s="220"/>
      <c r="B33" s="221"/>
      <c r="C33" s="222">
        <v>10002</v>
      </c>
      <c r="D33" s="223"/>
      <c r="E33" s="222"/>
      <c r="F33" s="237"/>
      <c r="G33" s="237"/>
      <c r="H33" s="223"/>
      <c r="I33" s="74"/>
      <c r="J33" s="75"/>
      <c r="K33" s="227"/>
      <c r="L33" s="228"/>
      <c r="M33" s="234">
        <v>3000</v>
      </c>
      <c r="N33" s="235"/>
      <c r="O33" s="236"/>
    </row>
    <row r="34" spans="1:15" s="11" customFormat="1" ht="21" customHeight="1" thickBot="1" x14ac:dyDescent="0.45">
      <c r="A34" s="238"/>
      <c r="B34" s="239"/>
      <c r="C34" s="240"/>
      <c r="D34" s="241"/>
      <c r="E34" s="240"/>
      <c r="F34" s="242"/>
      <c r="G34" s="242"/>
      <c r="H34" s="241"/>
      <c r="I34" s="81"/>
      <c r="J34" s="82"/>
      <c r="K34" s="243"/>
      <c r="L34" s="244"/>
      <c r="M34" s="245"/>
      <c r="N34" s="246"/>
      <c r="O34" s="247"/>
    </row>
    <row r="35" spans="1:15" s="11" customFormat="1" ht="19.5" customHeight="1" thickTop="1" x14ac:dyDescent="0.4">
      <c r="A35" s="217" t="s">
        <v>55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9"/>
      <c r="M35" s="248">
        <f>SUM(M31:O34)</f>
        <v>24000</v>
      </c>
      <c r="N35" s="249"/>
      <c r="O35" s="250"/>
    </row>
    <row r="36" spans="1:15" s="11" customFormat="1" ht="9.75" customHeight="1" x14ac:dyDescent="0.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3.5" customHeight="1" x14ac:dyDescent="0.4">
      <c r="A37" s="169" t="s">
        <v>37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  <row r="38" spans="1:15" s="11" customFormat="1" ht="19.5" customHeight="1" x14ac:dyDescent="0.4">
      <c r="A38" s="17" t="s">
        <v>38</v>
      </c>
      <c r="B38" s="17"/>
      <c r="C38" s="17"/>
      <c r="D38" s="17"/>
      <c r="E38" s="17"/>
      <c r="F38" s="17"/>
      <c r="G38" s="49"/>
      <c r="H38" s="17" t="s">
        <v>39</v>
      </c>
      <c r="I38" s="17"/>
      <c r="J38" s="17"/>
      <c r="K38" s="17"/>
      <c r="L38" s="17"/>
      <c r="M38" s="17"/>
      <c r="N38" s="17"/>
      <c r="O38" s="17"/>
    </row>
    <row r="39" spans="1:15" s="11" customFormat="1" ht="19.5" customHeight="1" x14ac:dyDescent="0.4">
      <c r="A39" s="170" t="s">
        <v>40</v>
      </c>
      <c r="B39" s="171"/>
      <c r="C39" s="172"/>
      <c r="D39" s="170" t="s">
        <v>41</v>
      </c>
      <c r="E39" s="171"/>
      <c r="F39" s="172"/>
      <c r="G39" s="17"/>
      <c r="H39" s="173"/>
      <c r="I39" s="174"/>
      <c r="J39" s="174"/>
      <c r="K39" s="174"/>
      <c r="L39" s="174"/>
      <c r="M39" s="174"/>
      <c r="N39" s="174"/>
      <c r="O39" s="175"/>
    </row>
    <row r="40" spans="1:15" s="11" customFormat="1" ht="19.5" customHeight="1" x14ac:dyDescent="0.4">
      <c r="A40" s="122"/>
      <c r="B40" s="229"/>
      <c r="C40" s="230"/>
      <c r="D40" s="231"/>
      <c r="E40" s="232"/>
      <c r="F40" s="233"/>
      <c r="G40" s="17"/>
      <c r="H40" s="176"/>
      <c r="I40" s="177"/>
      <c r="J40" s="177"/>
      <c r="K40" s="177"/>
      <c r="L40" s="177"/>
      <c r="M40" s="177"/>
      <c r="N40" s="177"/>
      <c r="O40" s="178"/>
    </row>
    <row r="41" spans="1:15" s="11" customFormat="1" ht="19.5" customHeight="1" x14ac:dyDescent="0.4">
      <c r="A41" s="182"/>
      <c r="B41" s="183"/>
      <c r="C41" s="184"/>
      <c r="D41" s="185"/>
      <c r="E41" s="186"/>
      <c r="F41" s="187"/>
      <c r="G41" s="17"/>
      <c r="H41" s="179"/>
      <c r="I41" s="180"/>
      <c r="J41" s="180"/>
      <c r="K41" s="180"/>
      <c r="L41" s="180"/>
      <c r="M41" s="180"/>
      <c r="N41" s="180"/>
      <c r="O41" s="181"/>
    </row>
    <row r="42" spans="1:15" s="11" customFormat="1" ht="19.5" customHeight="1" x14ac:dyDescent="0.2">
      <c r="A42" s="182"/>
      <c r="B42" s="183"/>
      <c r="C42" s="184"/>
      <c r="D42" s="185"/>
      <c r="E42" s="186"/>
      <c r="F42" s="187"/>
      <c r="G42" s="17"/>
      <c r="H42" s="50"/>
      <c r="I42" s="50"/>
      <c r="J42" s="50"/>
      <c r="K42" s="51" t="s">
        <v>42</v>
      </c>
      <c r="L42" s="50"/>
      <c r="M42" s="188" t="s">
        <v>43</v>
      </c>
      <c r="N42" s="188"/>
      <c r="O42" s="188"/>
    </row>
    <row r="43" spans="1:15" s="11" customFormat="1" ht="19.5" customHeight="1" thickBot="1" x14ac:dyDescent="0.45">
      <c r="A43" s="189"/>
      <c r="B43" s="190"/>
      <c r="C43" s="191"/>
      <c r="D43" s="151"/>
      <c r="E43" s="152"/>
      <c r="F43" s="153"/>
      <c r="G43" s="17"/>
      <c r="H43" s="4"/>
      <c r="I43" s="4"/>
      <c r="J43" s="4"/>
      <c r="K43" s="52" t="s">
        <v>44</v>
      </c>
      <c r="L43" s="4"/>
      <c r="M43" s="52" t="s">
        <v>45</v>
      </c>
      <c r="N43" s="52" t="s">
        <v>46</v>
      </c>
      <c r="O43" s="52" t="s">
        <v>47</v>
      </c>
    </row>
    <row r="44" spans="1:15" s="11" customFormat="1" ht="19.5" customHeight="1" thickTop="1" x14ac:dyDescent="0.15">
      <c r="A44" s="163" t="s">
        <v>48</v>
      </c>
      <c r="B44" s="164"/>
      <c r="C44" s="165"/>
      <c r="D44" s="166"/>
      <c r="E44" s="167"/>
      <c r="F44" s="168"/>
      <c r="G44" s="17"/>
      <c r="H44" s="4"/>
      <c r="I44" s="4"/>
      <c r="J44" s="4"/>
      <c r="K44" s="53"/>
      <c r="L44" s="4"/>
      <c r="M44" s="54"/>
      <c r="N44" s="54"/>
      <c r="O44" s="54"/>
    </row>
    <row r="45" spans="1:15" ht="22.5" customHeight="1" x14ac:dyDescent="0.4">
      <c r="A45" s="17"/>
    </row>
  </sheetData>
  <mergeCells count="98">
    <mergeCell ref="I10:N10"/>
    <mergeCell ref="I6:O6"/>
    <mergeCell ref="A1:O1"/>
    <mergeCell ref="M2:O2"/>
    <mergeCell ref="M3:O3"/>
    <mergeCell ref="A4:F4"/>
    <mergeCell ref="I4:O4"/>
    <mergeCell ref="D7:E7"/>
    <mergeCell ref="I7:O7"/>
    <mergeCell ref="B8:E8"/>
    <mergeCell ref="I8:O8"/>
    <mergeCell ref="I9:O9"/>
    <mergeCell ref="A23:B23"/>
    <mergeCell ref="C23:D23"/>
    <mergeCell ref="E23:H23"/>
    <mergeCell ref="K23:L23"/>
    <mergeCell ref="M23:O23"/>
    <mergeCell ref="A18:B19"/>
    <mergeCell ref="C18:D18"/>
    <mergeCell ref="C19:D19"/>
    <mergeCell ref="N19:O19"/>
    <mergeCell ref="A22:D22"/>
    <mergeCell ref="A25:B25"/>
    <mergeCell ref="C25:D25"/>
    <mergeCell ref="E25:H25"/>
    <mergeCell ref="K25:L25"/>
    <mergeCell ref="M25:O25"/>
    <mergeCell ref="C24:D24"/>
    <mergeCell ref="E24:H24"/>
    <mergeCell ref="K24:L24"/>
    <mergeCell ref="M24:O24"/>
    <mergeCell ref="E27:H27"/>
    <mergeCell ref="K27:L27"/>
    <mergeCell ref="M42:O42"/>
    <mergeCell ref="A43:C43"/>
    <mergeCell ref="A33:B33"/>
    <mergeCell ref="C33:D33"/>
    <mergeCell ref="E33:H33"/>
    <mergeCell ref="K33:L33"/>
    <mergeCell ref="M33:O33"/>
    <mergeCell ref="A34:B34"/>
    <mergeCell ref="C34:D34"/>
    <mergeCell ref="E34:H34"/>
    <mergeCell ref="K34:L34"/>
    <mergeCell ref="M34:O34"/>
    <mergeCell ref="M35:O35"/>
    <mergeCell ref="A37:O37"/>
    <mergeCell ref="A39:C39"/>
    <mergeCell ref="D39:F39"/>
    <mergeCell ref="A24:B24"/>
    <mergeCell ref="H39:O41"/>
    <mergeCell ref="A40:C40"/>
    <mergeCell ref="D40:F40"/>
    <mergeCell ref="A41:C41"/>
    <mergeCell ref="D41:F41"/>
    <mergeCell ref="M31:O31"/>
    <mergeCell ref="A32:B32"/>
    <mergeCell ref="C32:D32"/>
    <mergeCell ref="E32:H32"/>
    <mergeCell ref="K32:L32"/>
    <mergeCell ref="M32:O32"/>
    <mergeCell ref="M26:O26"/>
    <mergeCell ref="A27:B27"/>
    <mergeCell ref="C27:D27"/>
    <mergeCell ref="M27:O27"/>
    <mergeCell ref="J16:K16"/>
    <mergeCell ref="L16:O16"/>
    <mergeCell ref="D43:F43"/>
    <mergeCell ref="A44:C44"/>
    <mergeCell ref="D44:F44"/>
    <mergeCell ref="A35:L35"/>
    <mergeCell ref="A42:C42"/>
    <mergeCell ref="D42:F42"/>
    <mergeCell ref="A31:B31"/>
    <mergeCell ref="C31:D31"/>
    <mergeCell ref="E31:H31"/>
    <mergeCell ref="K31:L31"/>
    <mergeCell ref="A26:B26"/>
    <mergeCell ref="C26:D26"/>
    <mergeCell ref="E26:H26"/>
    <mergeCell ref="K26:L26"/>
    <mergeCell ref="L14:O14"/>
    <mergeCell ref="M13:O13"/>
    <mergeCell ref="J13:K13"/>
    <mergeCell ref="J14:K14"/>
    <mergeCell ref="J15:K15"/>
    <mergeCell ref="L15:O15"/>
    <mergeCell ref="C13:C16"/>
    <mergeCell ref="A13:B13"/>
    <mergeCell ref="A14:B16"/>
    <mergeCell ref="F13:H13"/>
    <mergeCell ref="F14:H14"/>
    <mergeCell ref="D13:E13"/>
    <mergeCell ref="D14:E14"/>
    <mergeCell ref="D15:E15"/>
    <mergeCell ref="F15:H15"/>
    <mergeCell ref="D16:E16"/>
    <mergeCell ref="F16:H16"/>
  </mergeCells>
  <phoneticPr fontId="2"/>
  <pageMargins left="0.78740157480314965" right="0.78740157480314965" top="0.59055118110236227" bottom="0.59055118110236227" header="0.31496062992125984" footer="0.31496062992125984"/>
  <pageSetup paperSize="9" scale="65" orientation="portrait" r:id="rId1"/>
  <headerFooter>
    <oddFooter>&amp;R&amp;"ＭＳ Ｐ明朝,標準"&amp;8 2016/4/1 ㈱前田製作所 財務部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1CE10E78DDA4F4486B4826C79AE5D71" ma:contentTypeVersion="10" ma:contentTypeDescription="新しいドキュメントを作成します。" ma:contentTypeScope="" ma:versionID="90655246e55a5037704a93b8e9061832">
  <xsd:schema xmlns:xsd="http://www.w3.org/2001/XMLSchema" xmlns:xs="http://www.w3.org/2001/XMLSchema" xmlns:p="http://schemas.microsoft.com/office/2006/metadata/properties" xmlns:ns2="95a96ed5-2164-4edb-be58-fbd5d7a1f821" xmlns:ns3="b9a0e72c-9f1c-4ced-b9bd-d1ac497218c3" targetNamespace="http://schemas.microsoft.com/office/2006/metadata/properties" ma:root="true" ma:fieldsID="967a8a67c174fabcdc69346f376b4f48" ns2:_="" ns3:_="">
    <xsd:import namespace="95a96ed5-2164-4edb-be58-fbd5d7a1f821"/>
    <xsd:import namespace="b9a0e72c-9f1c-4ced-b9bd-d1ac497218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96ed5-2164-4edb-be58-fbd5d7a1f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86dc2aa7-cdf8-4244-935e-f031562265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0e72c-9f1c-4ced-b9bd-d1ac497218c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40ef381-2268-468c-8322-24a29924a699}" ma:internalName="TaxCatchAll" ma:showField="CatchAllData" ma:web="b9a0e72c-9f1c-4ced-b9bd-d1ac497218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a96ed5-2164-4edb-be58-fbd5d7a1f821">
      <Terms xmlns="http://schemas.microsoft.com/office/infopath/2007/PartnerControls"/>
    </lcf76f155ced4ddcb4097134ff3c332f>
    <TaxCatchAll xmlns="b9a0e72c-9f1c-4ced-b9bd-d1ac497218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118D39-F526-490F-8F44-7CFD5F5B4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96ed5-2164-4edb-be58-fbd5d7a1f821"/>
    <ds:schemaRef ds:uri="b9a0e72c-9f1c-4ced-b9bd-d1ac497218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FAF20D-F382-4CB7-80BA-1FA27AB9A76B}">
  <ds:schemaRefs>
    <ds:schemaRef ds:uri="http://schemas.microsoft.com/office/2006/metadata/properties"/>
    <ds:schemaRef ds:uri="http://schemas.microsoft.com/office/infopath/2007/PartnerControls"/>
    <ds:schemaRef ds:uri="95a96ed5-2164-4edb-be58-fbd5d7a1f821"/>
    <ds:schemaRef ds:uri="b9a0e72c-9f1c-4ced-b9bd-d1ac497218c3"/>
  </ds:schemaRefs>
</ds:datastoreItem>
</file>

<file path=customXml/itemProps3.xml><?xml version="1.0" encoding="utf-8"?>
<ds:datastoreItem xmlns:ds="http://schemas.openxmlformats.org/officeDocument/2006/customXml" ds:itemID="{3E3D7981-493C-44CE-A896-ADE84B9C0C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請求書（記入例）</vt:lpstr>
      <vt:lpstr>請求書!Print_Area</vt:lpstr>
      <vt:lpstr>'請求書（記入例）'!Print_Area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中澤 香織</dc:creator>
  <cp:keywords/>
  <dc:description/>
  <cp:lastModifiedBy>中澤 香織 (NAKAZAWA KAORI)</cp:lastModifiedBy>
  <cp:revision/>
  <cp:lastPrinted>2023-06-07T07:24:40Z</cp:lastPrinted>
  <dcterms:created xsi:type="dcterms:W3CDTF">2023-01-26T08:44:50Z</dcterms:created>
  <dcterms:modified xsi:type="dcterms:W3CDTF">2023-06-19T03:51:00Z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0x01010091CE10E78DDA4F4486B4826C79AE5D71</vt:lpwstr>
  </property>
  <property fmtid="{D5CDD505-2E9C-101B-9397-08002B2CF9AE}" pid="3" name="MediaServiceImageTags">
    <vt:lpwstr/>
  </property>
</Properties>
</file>