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納品書" sheetId="1" r:id="rId1"/>
    <sheet name="記入例" sheetId="2" r:id="rId2"/>
  </sheets>
  <definedNames>
    <definedName name="_xlnm.Print_Area" localSheetId="1">'記入例'!$A$1:$X$24</definedName>
    <definedName name="_xlnm.Print_Area" localSheetId="0">'納品書'!$A$1:$Q$63</definedName>
  </definedNames>
  <calcPr fullCalcOnLoad="1"/>
</workbook>
</file>

<file path=xl/sharedStrings.xml><?xml version="1.0" encoding="utf-8"?>
<sst xmlns="http://schemas.openxmlformats.org/spreadsheetml/2006/main" count="148" uniqueCount="42">
  <si>
    <t>納　品　書 (控)</t>
  </si>
  <si>
    <t>株式会社前田製作所　御中</t>
  </si>
  <si>
    <t>納品日</t>
  </si>
  <si>
    <t>下記の通り納品致します。</t>
  </si>
  <si>
    <t>注文番号</t>
  </si>
  <si>
    <t>品　名</t>
  </si>
  <si>
    <t>品　番</t>
  </si>
  <si>
    <t>数 量</t>
  </si>
  <si>
    <t>単 位</t>
  </si>
  <si>
    <t>単 価</t>
  </si>
  <si>
    <t>金 額（税別）</t>
  </si>
  <si>
    <t>個</t>
  </si>
  <si>
    <t>計</t>
  </si>
  <si>
    <t>消　　費　　税</t>
  </si>
  <si>
    <t>％</t>
  </si>
  <si>
    <t>消費税</t>
  </si>
  <si>
    <t>合計</t>
  </si>
  <si>
    <t>コード</t>
  </si>
  <si>
    <t>住　所</t>
  </si>
  <si>
    <t>社　名</t>
  </si>
  <si>
    <t>㊞</t>
  </si>
  <si>
    <t>伝票№</t>
  </si>
  <si>
    <t xml:space="preserve">納　品　書 </t>
  </si>
  <si>
    <t>請求内訳書</t>
  </si>
  <si>
    <t>下記の通り請求致します。</t>
  </si>
  <si>
    <t>年　　月　　日</t>
  </si>
  <si>
    <t>AAAAA</t>
  </si>
  <si>
    <t>BBBBBB</t>
  </si>
  <si>
    <t>CCCCCC</t>
  </si>
  <si>
    <t>DDDDDD</t>
  </si>
  <si>
    <t>EEEEEEE</t>
  </si>
  <si>
    <t>FFFFFFF</t>
  </si>
  <si>
    <t>GGGGGGG</t>
  </si>
  <si>
    <t>消　　費　　税</t>
  </si>
  <si>
    <t>％</t>
  </si>
  <si>
    <t>コード</t>
  </si>
  <si>
    <t>㊞</t>
  </si>
  <si>
    <t>㊞</t>
  </si>
  <si>
    <t>コード</t>
  </si>
  <si>
    <t>㊞</t>
  </si>
  <si>
    <t>外税(10%)</t>
  </si>
  <si>
    <t>2019年　10月　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</si>
</sst>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"/>
    <numFmt numFmtId="178" formatCode="[$-F800]dddd\,\ mmmm\ dd\,\ yyyy"/>
    <numFmt numFmtId="179" formatCode="yyyy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6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MS UI Gothic"/>
      <family val="3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10"/>
      <name val="ＭＳ Ｐ明朝"/>
      <family val="1"/>
    </font>
    <font>
      <b/>
      <sz val="12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4"/>
      <color indexed="10"/>
      <name val="ＭＳ Ｐ明朝"/>
      <family val="1"/>
    </font>
    <font>
      <sz val="12"/>
      <color indexed="10"/>
      <name val="ＭＳ Ｐ明朝"/>
      <family val="1"/>
    </font>
    <font>
      <sz val="9"/>
      <color indexed="10"/>
      <name val="ＭＳ Ｐ明朝"/>
      <family val="1"/>
    </font>
    <font>
      <sz val="6"/>
      <color indexed="10"/>
      <name val="ＭＳ Ｐ明朝"/>
      <family val="1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6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  <font>
      <b/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MS UI Gothic"/>
      <family val="3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8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2"/>
      <color rgb="FFFF0000"/>
      <name val="ＭＳ Ｐ明朝"/>
      <family val="1"/>
    </font>
    <font>
      <sz val="9"/>
      <color rgb="FFFF0000"/>
      <name val="ＭＳ Ｐ明朝"/>
      <family val="1"/>
    </font>
    <font>
      <sz val="6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FFFF00"/>
      </patternFill>
    </fill>
    <fill>
      <patternFill patternType="lightDown">
        <fgColor rgb="FFFFC000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dotted">
        <color rgb="FFFF0000"/>
      </top>
      <bottom/>
    </border>
    <border>
      <left/>
      <right style="dotted">
        <color rgb="FFFF0000"/>
      </right>
      <top style="dotted">
        <color rgb="FFFF0000"/>
      </top>
      <bottom/>
    </border>
    <border>
      <left style="dotted">
        <color rgb="FFFF0000"/>
      </left>
      <right style="dotted">
        <color rgb="FFFF0000"/>
      </right>
      <top/>
      <bottom style="dotted">
        <color rgb="FFFF0000"/>
      </bottom>
    </border>
    <border>
      <left style="dotted">
        <color rgb="FFFF0000"/>
      </left>
      <right/>
      <top/>
      <bottom/>
    </border>
    <border>
      <left/>
      <right style="dotted">
        <color rgb="FFFF0000"/>
      </right>
      <top/>
      <bottom/>
    </border>
    <border>
      <left style="dotted">
        <color rgb="FFFF0000"/>
      </left>
      <right/>
      <top/>
      <bottom style="dotted">
        <color rgb="FFFF0000"/>
      </bottom>
    </border>
    <border>
      <left/>
      <right/>
      <top/>
      <bottom style="dotted">
        <color rgb="FFFF0000"/>
      </bottom>
    </border>
    <border>
      <left/>
      <right style="dotted">
        <color rgb="FFFF0000"/>
      </right>
      <top/>
      <bottom style="dotted">
        <color rgb="FFFF0000"/>
      </bottom>
    </border>
    <border>
      <left style="hair"/>
      <right/>
      <top style="hair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dotted">
        <color rgb="FFFF0000"/>
      </left>
      <right/>
      <top style="dotted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33" borderId="0" xfId="0" applyFont="1" applyFill="1" applyBorder="1" applyAlignment="1">
      <alignment vertical="top"/>
    </xf>
    <xf numFmtId="0" fontId="58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9" fillId="33" borderId="0" xfId="0" applyFont="1" applyFill="1" applyBorder="1" applyAlignment="1">
      <alignment horizontal="center"/>
    </xf>
    <xf numFmtId="14" fontId="58" fillId="0" borderId="0" xfId="0" applyNumberFormat="1" applyFont="1" applyFill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14" fontId="57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4" fontId="64" fillId="0" borderId="12" xfId="48" applyNumberFormat="1" applyFont="1" applyFill="1" applyBorder="1" applyAlignment="1" applyProtection="1">
      <alignment vertical="center" shrinkToFit="1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4" fillId="2" borderId="12" xfId="0" applyFont="1" applyFill="1" applyBorder="1" applyAlignment="1">
      <alignment horizontal="center" vertical="center"/>
    </xf>
    <xf numFmtId="0" fontId="64" fillId="2" borderId="13" xfId="0" applyFont="1" applyFill="1" applyBorder="1" applyAlignment="1">
      <alignment horizontal="center" vertical="center"/>
    </xf>
    <xf numFmtId="0" fontId="64" fillId="2" borderId="13" xfId="0" applyFont="1" applyFill="1" applyBorder="1" applyAlignment="1">
      <alignment vertical="center"/>
    </xf>
    <xf numFmtId="0" fontId="64" fillId="2" borderId="13" xfId="0" applyFont="1" applyFill="1" applyBorder="1" applyAlignment="1">
      <alignment horizontal="center" vertical="center" shrinkToFit="1"/>
    </xf>
    <xf numFmtId="0" fontId="64" fillId="2" borderId="13" xfId="0" applyFont="1" applyFill="1" applyBorder="1" applyAlignment="1">
      <alignment horizontal="right" vertical="center"/>
    </xf>
    <xf numFmtId="0" fontId="64" fillId="2" borderId="0" xfId="0" applyFont="1" applyFill="1" applyAlignment="1">
      <alignment vertical="center"/>
    </xf>
    <xf numFmtId="0" fontId="66" fillId="2" borderId="0" xfId="0" applyFont="1" applyFill="1" applyAlignment="1">
      <alignment horizontal="right" vertical="center"/>
    </xf>
    <xf numFmtId="0" fontId="64" fillId="2" borderId="14" xfId="0" applyFont="1" applyFill="1" applyBorder="1" applyAlignment="1" applyProtection="1" quotePrefix="1">
      <alignment horizontal="center" vertical="center"/>
      <protection locked="0"/>
    </xf>
    <xf numFmtId="0" fontId="64" fillId="2" borderId="15" xfId="0" applyFont="1" applyFill="1" applyBorder="1" applyAlignment="1" applyProtection="1" quotePrefix="1">
      <alignment horizontal="center" vertical="center"/>
      <protection locked="0"/>
    </xf>
    <xf numFmtId="0" fontId="64" fillId="2" borderId="15" xfId="0" applyFont="1" applyFill="1" applyBorder="1" applyAlignment="1" applyProtection="1">
      <alignment horizontal="center" vertical="center"/>
      <protection/>
    </xf>
    <xf numFmtId="0" fontId="64" fillId="2" borderId="16" xfId="0" applyFont="1" applyFill="1" applyBorder="1" applyAlignment="1" applyProtection="1" quotePrefix="1">
      <alignment horizontal="center" vertical="center"/>
      <protection locked="0"/>
    </xf>
    <xf numFmtId="0" fontId="64" fillId="2" borderId="17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6" fillId="0" borderId="18" xfId="0" applyFont="1" applyFill="1" applyBorder="1" applyAlignment="1">
      <alignment horizontal="right" vertical="center"/>
    </xf>
    <xf numFmtId="0" fontId="64" fillId="0" borderId="12" xfId="0" applyFont="1" applyFill="1" applyBorder="1" applyAlignment="1" applyProtection="1">
      <alignment vertical="center"/>
      <protection/>
    </xf>
    <xf numFmtId="0" fontId="64" fillId="0" borderId="11" xfId="0" applyFont="1" applyFill="1" applyBorder="1" applyAlignment="1" applyProtection="1">
      <alignment vertical="center"/>
      <protection/>
    </xf>
    <xf numFmtId="0" fontId="64" fillId="0" borderId="13" xfId="0" applyFont="1" applyFill="1" applyBorder="1" applyAlignment="1" applyProtection="1">
      <alignment vertical="center"/>
      <protection/>
    </xf>
    <xf numFmtId="0" fontId="64" fillId="0" borderId="18" xfId="0" applyFont="1" applyFill="1" applyBorder="1" applyAlignment="1" applyProtection="1">
      <alignment vertical="center"/>
      <protection/>
    </xf>
    <xf numFmtId="0" fontId="66" fillId="0" borderId="0" xfId="0" applyFont="1" applyFill="1" applyAlignment="1">
      <alignment horizontal="right" vertical="center"/>
    </xf>
    <xf numFmtId="0" fontId="61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61" fillId="0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67" fillId="0" borderId="23" xfId="0" applyFont="1" applyFill="1" applyBorder="1" applyAlignment="1">
      <alignment vertical="center" wrapText="1"/>
    </xf>
    <xf numFmtId="0" fontId="64" fillId="0" borderId="0" xfId="0" applyFont="1" applyFill="1" applyBorder="1" applyAlignment="1" applyProtection="1">
      <alignment horizontal="center" vertical="center"/>
      <protection/>
    </xf>
    <xf numFmtId="38" fontId="64" fillId="0" borderId="0" xfId="48" applyFont="1" applyFill="1" applyBorder="1" applyAlignment="1" applyProtection="1">
      <alignment vertical="center" shrinkToFit="1"/>
      <protection locked="0"/>
    </xf>
    <xf numFmtId="0" fontId="63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vertical="center"/>
    </xf>
    <xf numFmtId="0" fontId="61" fillId="0" borderId="26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70" fillId="0" borderId="27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2" fillId="0" borderId="28" xfId="0" applyFont="1" applyFill="1" applyBorder="1" applyAlignment="1">
      <alignment horizontal="center" vertical="center"/>
    </xf>
    <xf numFmtId="38" fontId="64" fillId="0" borderId="28" xfId="48" applyFont="1" applyFill="1" applyBorder="1" applyAlignment="1">
      <alignment vertical="center"/>
    </xf>
    <xf numFmtId="38" fontId="64" fillId="0" borderId="28" xfId="48" applyFont="1" applyFill="1" applyBorder="1" applyAlignment="1">
      <alignment horizontal="center" vertical="center"/>
    </xf>
    <xf numFmtId="38" fontId="64" fillId="0" borderId="29" xfId="48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 wrapText="1"/>
    </xf>
    <xf numFmtId="0" fontId="69" fillId="0" borderId="31" xfId="0" applyFont="1" applyFill="1" applyBorder="1" applyAlignment="1">
      <alignment vertical="center" wrapText="1"/>
    </xf>
    <xf numFmtId="0" fontId="70" fillId="0" borderId="32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 wrapText="1"/>
    </xf>
    <xf numFmtId="0" fontId="73" fillId="0" borderId="34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74" fillId="0" borderId="34" xfId="0" applyFont="1" applyFill="1" applyBorder="1" applyAlignment="1">
      <alignment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vertical="center"/>
    </xf>
    <xf numFmtId="0" fontId="70" fillId="0" borderId="37" xfId="0" applyFont="1" applyFill="1" applyBorder="1" applyAlignment="1">
      <alignment horizontal="center" vertical="center" shrinkToFit="1"/>
    </xf>
    <xf numFmtId="0" fontId="75" fillId="0" borderId="27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right" vertical="center"/>
    </xf>
    <xf numFmtId="38" fontId="64" fillId="0" borderId="11" xfId="48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horizontal="right" vertical="center"/>
    </xf>
    <xf numFmtId="38" fontId="64" fillId="0" borderId="18" xfId="48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64" fillId="2" borderId="14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horizontal="right" vertical="center"/>
    </xf>
    <xf numFmtId="0" fontId="64" fillId="2" borderId="14" xfId="0" applyFont="1" applyFill="1" applyBorder="1" applyAlignment="1" applyProtection="1">
      <alignment horizontal="center" vertical="center"/>
      <protection/>
    </xf>
    <xf numFmtId="0" fontId="72" fillId="0" borderId="29" xfId="0" applyFont="1" applyFill="1" applyBorder="1" applyAlignment="1">
      <alignment horizontal="center" vertical="center"/>
    </xf>
    <xf numFmtId="38" fontId="64" fillId="0" borderId="18" xfId="48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vertical="top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 applyProtection="1">
      <alignment vertical="center"/>
      <protection locked="0"/>
    </xf>
    <xf numFmtId="0" fontId="61" fillId="0" borderId="26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9" fillId="33" borderId="0" xfId="0" applyFont="1" applyFill="1" applyBorder="1" applyAlignment="1" applyProtection="1">
      <alignment vertical="top"/>
      <protection locked="0"/>
    </xf>
    <xf numFmtId="0" fontId="58" fillId="0" borderId="0" xfId="0" applyFont="1" applyFill="1" applyAlignment="1" applyProtection="1">
      <alignment horizontal="left" vertical="center"/>
      <protection locked="0"/>
    </xf>
    <xf numFmtId="0" fontId="59" fillId="33" borderId="0" xfId="0" applyFont="1" applyFill="1" applyBorder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60" fillId="0" borderId="0" xfId="0" applyFont="1" applyFill="1" applyAlignment="1" applyProtection="1">
      <alignment horizontal="left" vertical="center"/>
      <protection/>
    </xf>
    <xf numFmtId="14" fontId="58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Fill="1" applyAlignment="1" applyProtection="1">
      <alignment vertical="center"/>
      <protection/>
    </xf>
    <xf numFmtId="4" fontId="64" fillId="34" borderId="12" xfId="48" applyNumberFormat="1" applyFont="1" applyFill="1" applyBorder="1" applyAlignment="1" applyProtection="1">
      <alignment vertical="center" shrinkToFit="1"/>
      <protection locked="0"/>
    </xf>
    <xf numFmtId="0" fontId="64" fillId="34" borderId="11" xfId="0" applyFont="1" applyFill="1" applyBorder="1" applyAlignment="1" applyProtection="1">
      <alignment horizontal="center" vertical="center"/>
      <protection locked="0"/>
    </xf>
    <xf numFmtId="0" fontId="64" fillId="2" borderId="16" xfId="0" applyFont="1" applyFill="1" applyBorder="1" applyAlignment="1" applyProtection="1">
      <alignment horizontal="center" vertical="center"/>
      <protection/>
    </xf>
    <xf numFmtId="179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1" fontId="6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64" fillId="0" borderId="13" xfId="0" applyFont="1" applyFill="1" applyBorder="1" applyAlignment="1" applyProtection="1">
      <alignment horizontal="left" vertical="center" wrapText="1" shrinkToFit="1"/>
      <protection locked="0"/>
    </xf>
    <xf numFmtId="0" fontId="64" fillId="0" borderId="18" xfId="0" applyFont="1" applyFill="1" applyBorder="1" applyAlignment="1" applyProtection="1">
      <alignment horizontal="left" vertical="center" wrapText="1" shrinkToFit="1"/>
      <protection locked="0"/>
    </xf>
    <xf numFmtId="177" fontId="64" fillId="0" borderId="12" xfId="48" applyNumberFormat="1" applyFont="1" applyFill="1" applyBorder="1" applyAlignment="1" applyProtection="1">
      <alignment vertical="center" shrinkToFit="1"/>
      <protection locked="0"/>
    </xf>
    <xf numFmtId="177" fontId="64" fillId="0" borderId="18" xfId="48" applyNumberFormat="1" applyFont="1" applyFill="1" applyBorder="1" applyAlignment="1" applyProtection="1">
      <alignment vertical="center" shrinkToFit="1"/>
      <protection locked="0"/>
    </xf>
    <xf numFmtId="177" fontId="64" fillId="0" borderId="13" xfId="48" applyNumberFormat="1" applyFont="1" applyFill="1" applyBorder="1" applyAlignment="1" applyProtection="1">
      <alignment vertical="center" shrinkToFit="1"/>
      <protection locked="0"/>
    </xf>
    <xf numFmtId="0" fontId="64" fillId="2" borderId="13" xfId="0" applyFont="1" applyFill="1" applyBorder="1" applyAlignment="1" applyProtection="1">
      <alignment horizontal="center" vertical="center"/>
      <protection/>
    </xf>
    <xf numFmtId="0" fontId="64" fillId="2" borderId="18" xfId="0" applyFont="1" applyFill="1" applyBorder="1" applyAlignment="1" applyProtection="1">
      <alignment horizontal="center" vertical="center"/>
      <protection/>
    </xf>
    <xf numFmtId="38" fontId="64" fillId="2" borderId="12" xfId="48" applyFont="1" applyFill="1" applyBorder="1" applyAlignment="1" applyProtection="1">
      <alignment vertical="center" shrinkToFit="1"/>
      <protection locked="0"/>
    </xf>
    <xf numFmtId="38" fontId="64" fillId="2" borderId="13" xfId="48" applyFont="1" applyFill="1" applyBorder="1" applyAlignment="1" applyProtection="1">
      <alignment vertical="center" shrinkToFit="1"/>
      <protection locked="0"/>
    </xf>
    <xf numFmtId="38" fontId="64" fillId="2" borderId="18" xfId="48" applyFont="1" applyFill="1" applyBorder="1" applyAlignment="1" applyProtection="1">
      <alignment vertical="center" shrinkToFit="1"/>
      <protection locked="0"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horizontal="center" vertical="center"/>
      <protection/>
    </xf>
    <xf numFmtId="38" fontId="64" fillId="0" borderId="12" xfId="48" applyFont="1" applyFill="1" applyBorder="1" applyAlignment="1" applyProtection="1">
      <alignment vertical="center" shrinkToFit="1"/>
      <protection locked="0"/>
    </xf>
    <xf numFmtId="38" fontId="64" fillId="0" borderId="13" xfId="48" applyFont="1" applyFill="1" applyBorder="1" applyAlignment="1" applyProtection="1">
      <alignment vertical="center" shrinkToFit="1"/>
      <protection locked="0"/>
    </xf>
    <xf numFmtId="38" fontId="64" fillId="0" borderId="18" xfId="48" applyFont="1" applyFill="1" applyBorder="1" applyAlignment="1" applyProtection="1">
      <alignment vertical="center" shrinkToFit="1"/>
      <protection locked="0"/>
    </xf>
    <xf numFmtId="0" fontId="61" fillId="0" borderId="38" xfId="0" applyFont="1" applyFill="1" applyBorder="1" applyAlignment="1" applyProtection="1">
      <alignment horizontal="center" vertical="center"/>
      <protection locked="0"/>
    </xf>
    <xf numFmtId="0" fontId="61" fillId="0" borderId="22" xfId="0" applyFont="1" applyFill="1" applyBorder="1" applyAlignment="1" applyProtection="1">
      <alignment horizontal="center" vertical="center"/>
      <protection locked="0"/>
    </xf>
    <xf numFmtId="176" fontId="64" fillId="0" borderId="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/>
    </xf>
    <xf numFmtId="179" fontId="57" fillId="0" borderId="27" xfId="0" applyNumberFormat="1" applyFont="1" applyFill="1" applyBorder="1" applyAlignment="1">
      <alignment horizontal="center" vertical="center"/>
    </xf>
    <xf numFmtId="0" fontId="64" fillId="2" borderId="14" xfId="0" applyFont="1" applyFill="1" applyBorder="1" applyAlignment="1" applyProtection="1">
      <alignment horizontal="center" vertical="center"/>
      <protection/>
    </xf>
    <xf numFmtId="0" fontId="64" fillId="2" borderId="39" xfId="0" applyFont="1" applyFill="1" applyBorder="1" applyAlignment="1" applyProtection="1">
      <alignment horizontal="center" vertical="center"/>
      <protection/>
    </xf>
    <xf numFmtId="0" fontId="64" fillId="2" borderId="40" xfId="0" applyFont="1" applyFill="1" applyBorder="1" applyAlignment="1" applyProtection="1">
      <alignment horizontal="center" vertical="center"/>
      <protection/>
    </xf>
    <xf numFmtId="0" fontId="64" fillId="2" borderId="41" xfId="0" applyFont="1" applyFill="1" applyBorder="1" applyAlignment="1" applyProtection="1">
      <alignment horizontal="center" vertical="center"/>
      <protection/>
    </xf>
    <xf numFmtId="0" fontId="64" fillId="2" borderId="42" xfId="0" applyFont="1" applyFill="1" applyBorder="1" applyAlignment="1" applyProtection="1">
      <alignment horizontal="center" vertical="center"/>
      <protection/>
    </xf>
    <xf numFmtId="0" fontId="64" fillId="2" borderId="43" xfId="0" applyFont="1" applyFill="1" applyBorder="1" applyAlignment="1" applyProtection="1">
      <alignment horizontal="center" vertical="center"/>
      <protection/>
    </xf>
    <xf numFmtId="3" fontId="64" fillId="2" borderId="14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44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39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15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45" xfId="48" applyNumberFormat="1" applyFont="1" applyFill="1" applyBorder="1" applyAlignment="1" applyProtection="1">
      <alignment horizontal="right" vertical="center" shrinkToFit="1"/>
      <protection locked="0"/>
    </xf>
    <xf numFmtId="3" fontId="64" fillId="2" borderId="46" xfId="48" applyNumberFormat="1" applyFont="1" applyFill="1" applyBorder="1" applyAlignment="1" applyProtection="1">
      <alignment horizontal="right" vertical="center" shrinkToFit="1"/>
      <protection locked="0"/>
    </xf>
    <xf numFmtId="38" fontId="64" fillId="2" borderId="42" xfId="48" applyNumberFormat="1" applyFont="1" applyFill="1" applyBorder="1" applyAlignment="1" applyProtection="1">
      <alignment horizontal="right" vertical="center" shrinkToFit="1"/>
      <protection locked="0"/>
    </xf>
    <xf numFmtId="38" fontId="64" fillId="2" borderId="10" xfId="48" applyNumberFormat="1" applyFont="1" applyFill="1" applyBorder="1" applyAlignment="1" applyProtection="1">
      <alignment horizontal="right" vertical="center" shrinkToFit="1"/>
      <protection locked="0"/>
    </xf>
    <xf numFmtId="38" fontId="64" fillId="2" borderId="43" xfId="48" applyNumberFormat="1" applyFont="1" applyFill="1" applyBorder="1" applyAlignment="1" applyProtection="1">
      <alignment horizontal="right" vertical="center" shrinkToFit="1"/>
      <protection locked="0"/>
    </xf>
    <xf numFmtId="38" fontId="64" fillId="0" borderId="12" xfId="48" applyNumberFormat="1" applyFont="1" applyFill="1" applyBorder="1" applyAlignment="1" applyProtection="1">
      <alignment horizontal="right" vertical="center" shrinkToFit="1"/>
      <protection locked="0"/>
    </xf>
    <xf numFmtId="38" fontId="64" fillId="0" borderId="13" xfId="48" applyNumberFormat="1" applyFont="1" applyFill="1" applyBorder="1" applyAlignment="1" applyProtection="1">
      <alignment horizontal="right" vertical="center" shrinkToFit="1"/>
      <protection locked="0"/>
    </xf>
    <xf numFmtId="38" fontId="64" fillId="0" borderId="18" xfId="48" applyNumberFormat="1" applyFont="1" applyFill="1" applyBorder="1" applyAlignment="1" applyProtection="1">
      <alignment horizontal="right" vertical="center" shrinkToFit="1"/>
      <protection locked="0"/>
    </xf>
    <xf numFmtId="0" fontId="72" fillId="33" borderId="29" xfId="0" applyFont="1" applyFill="1" applyBorder="1" applyAlignment="1">
      <alignment horizontal="center" vertical="center"/>
    </xf>
    <xf numFmtId="0" fontId="72" fillId="33" borderId="47" xfId="0" applyFont="1" applyFill="1" applyBorder="1" applyAlignment="1">
      <alignment horizontal="center" vertical="center"/>
    </xf>
    <xf numFmtId="0" fontId="72" fillId="33" borderId="48" xfId="0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horizontal="center" vertical="center" wrapText="1"/>
    </xf>
    <xf numFmtId="0" fontId="72" fillId="33" borderId="47" xfId="0" applyFont="1" applyFill="1" applyBorder="1" applyAlignment="1">
      <alignment horizontal="center" vertical="center" wrapText="1"/>
    </xf>
    <xf numFmtId="0" fontId="72" fillId="33" borderId="48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/>
    </xf>
    <xf numFmtId="0" fontId="72" fillId="0" borderId="48" xfId="0" applyFont="1" applyFill="1" applyBorder="1" applyAlignment="1">
      <alignment horizontal="center" vertical="center"/>
    </xf>
    <xf numFmtId="0" fontId="72" fillId="0" borderId="47" xfId="0" applyFont="1" applyFill="1" applyBorder="1" applyAlignment="1">
      <alignment horizontal="center" vertical="center"/>
    </xf>
    <xf numFmtId="0" fontId="64" fillId="33" borderId="29" xfId="0" applyNumberFormat="1" applyFont="1" applyFill="1" applyBorder="1" applyAlignment="1">
      <alignment horizontal="left" vertical="center" wrapText="1" shrinkToFit="1"/>
    </xf>
    <xf numFmtId="0" fontId="64" fillId="33" borderId="47" xfId="0" applyNumberFormat="1" applyFont="1" applyFill="1" applyBorder="1" applyAlignment="1">
      <alignment horizontal="left" vertical="center" wrapText="1" shrinkToFit="1"/>
    </xf>
    <xf numFmtId="0" fontId="64" fillId="33" borderId="48" xfId="0" applyNumberFormat="1" applyFont="1" applyFill="1" applyBorder="1" applyAlignment="1">
      <alignment horizontal="left" vertical="center" wrapText="1" shrinkToFit="1"/>
    </xf>
    <xf numFmtId="0" fontId="64" fillId="33" borderId="29" xfId="0" applyFont="1" applyFill="1" applyBorder="1" applyAlignment="1">
      <alignment horizontal="left" vertical="center" wrapText="1" shrinkToFit="1"/>
    </xf>
    <xf numFmtId="0" fontId="64" fillId="33" borderId="47" xfId="0" applyFont="1" applyFill="1" applyBorder="1" applyAlignment="1">
      <alignment horizontal="left" vertical="center" wrapText="1" shrinkToFit="1"/>
    </xf>
    <xf numFmtId="0" fontId="64" fillId="33" borderId="48" xfId="0" applyFont="1" applyFill="1" applyBorder="1" applyAlignment="1">
      <alignment horizontal="left" vertical="center" wrapText="1" shrinkToFit="1"/>
    </xf>
    <xf numFmtId="38" fontId="64" fillId="0" borderId="29" xfId="48" applyFont="1" applyFill="1" applyBorder="1" applyAlignment="1">
      <alignment horizontal="right" vertical="center"/>
    </xf>
    <xf numFmtId="38" fontId="64" fillId="0" borderId="48" xfId="48" applyFont="1" applyFill="1" applyBorder="1" applyAlignment="1">
      <alignment horizontal="right" vertical="center"/>
    </xf>
    <xf numFmtId="38" fontId="64" fillId="0" borderId="47" xfId="48" applyFont="1" applyFill="1" applyBorder="1" applyAlignment="1">
      <alignment horizontal="right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179" fontId="57" fillId="0" borderId="10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left" vertical="center"/>
    </xf>
    <xf numFmtId="0" fontId="72" fillId="33" borderId="34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 wrapText="1" shrinkToFit="1"/>
    </xf>
    <xf numFmtId="0" fontId="64" fillId="33" borderId="13" xfId="0" applyFont="1" applyFill="1" applyBorder="1" applyAlignment="1">
      <alignment horizontal="left" vertical="center" wrapText="1" shrinkToFit="1"/>
    </xf>
    <xf numFmtId="0" fontId="64" fillId="33" borderId="18" xfId="0" applyFont="1" applyFill="1" applyBorder="1" applyAlignment="1">
      <alignment horizontal="left" vertical="center" wrapText="1" shrinkToFit="1"/>
    </xf>
    <xf numFmtId="38" fontId="64" fillId="0" borderId="12" xfId="48" applyFont="1" applyFill="1" applyBorder="1" applyAlignment="1">
      <alignment horizontal="right" vertical="center"/>
    </xf>
    <xf numFmtId="38" fontId="64" fillId="0" borderId="18" xfId="48" applyFont="1" applyFill="1" applyBorder="1" applyAlignment="1">
      <alignment horizontal="right" vertical="center"/>
    </xf>
    <xf numFmtId="38" fontId="64" fillId="0" borderId="13" xfId="48" applyFont="1" applyFill="1" applyBorder="1" applyAlignment="1">
      <alignment horizontal="right" vertical="center"/>
    </xf>
    <xf numFmtId="0" fontId="64" fillId="33" borderId="29" xfId="0" applyNumberFormat="1" applyFont="1" applyFill="1" applyBorder="1" applyAlignment="1">
      <alignment horizontal="right" vertical="center" shrinkToFit="1"/>
    </xf>
    <xf numFmtId="0" fontId="64" fillId="33" borderId="47" xfId="0" applyNumberFormat="1" applyFont="1" applyFill="1" applyBorder="1" applyAlignment="1">
      <alignment horizontal="right" vertical="center" shrinkToFit="1"/>
    </xf>
    <xf numFmtId="0" fontId="72" fillId="33" borderId="47" xfId="0" applyNumberFormat="1" applyFont="1" applyFill="1" applyBorder="1" applyAlignment="1">
      <alignment horizontal="center" vertical="center"/>
    </xf>
    <xf numFmtId="0" fontId="64" fillId="33" borderId="47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38" fontId="72" fillId="0" borderId="29" xfId="48" applyFont="1" applyFill="1" applyBorder="1" applyAlignment="1">
      <alignment horizontal="center" vertical="center"/>
    </xf>
    <xf numFmtId="38" fontId="72" fillId="0" borderId="48" xfId="48" applyFont="1" applyFill="1" applyBorder="1" applyAlignment="1">
      <alignment horizontal="center" vertical="center"/>
    </xf>
    <xf numFmtId="0" fontId="64" fillId="33" borderId="12" xfId="0" applyNumberFormat="1" applyFont="1" applyFill="1" applyBorder="1" applyAlignment="1">
      <alignment horizontal="left" vertical="center" wrapText="1" shrinkToFit="1"/>
    </xf>
    <xf numFmtId="0" fontId="64" fillId="33" borderId="13" xfId="0" applyNumberFormat="1" applyFont="1" applyFill="1" applyBorder="1" applyAlignment="1">
      <alignment horizontal="left" vertical="center" wrapText="1" shrinkToFit="1"/>
    </xf>
    <xf numFmtId="0" fontId="64" fillId="33" borderId="18" xfId="0" applyNumberFormat="1" applyFont="1" applyFill="1" applyBorder="1" applyAlignment="1">
      <alignment horizontal="left" vertical="center" wrapText="1" shrinkToFit="1"/>
    </xf>
    <xf numFmtId="0" fontId="64" fillId="0" borderId="19" xfId="0" applyFont="1" applyFill="1" applyBorder="1" applyAlignment="1">
      <alignment horizontal="left" vertical="center"/>
    </xf>
    <xf numFmtId="0" fontId="64" fillId="0" borderId="20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23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4" fillId="0" borderId="19" xfId="0" applyFont="1" applyFill="1" applyBorder="1" applyAlignment="1" applyProtection="1">
      <alignment horizontal="left" vertical="center"/>
      <protection locked="0"/>
    </xf>
    <xf numFmtId="0" fontId="64" fillId="0" borderId="20" xfId="0" applyFont="1" applyFill="1" applyBorder="1" applyAlignment="1" applyProtection="1">
      <alignment horizontal="left" vertical="center"/>
      <protection locked="0"/>
    </xf>
    <xf numFmtId="0" fontId="64" fillId="33" borderId="19" xfId="0" applyFont="1" applyFill="1" applyBorder="1" applyAlignment="1" applyProtection="1">
      <alignment horizontal="left" vertical="center"/>
      <protection locked="0"/>
    </xf>
    <xf numFmtId="0" fontId="64" fillId="33" borderId="20" xfId="0" applyFont="1" applyFill="1" applyBorder="1" applyAlignment="1" applyProtection="1">
      <alignment horizontal="left" vertical="center"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4" fillId="33" borderId="23" xfId="0" applyFont="1" applyFill="1" applyBorder="1" applyAlignment="1" applyProtection="1">
      <alignment horizontal="left" vertical="center"/>
      <protection locked="0"/>
    </xf>
    <xf numFmtId="0" fontId="72" fillId="0" borderId="30" xfId="0" applyFont="1" applyFill="1" applyBorder="1" applyAlignment="1">
      <alignment horizontal="left" vertical="center"/>
    </xf>
    <xf numFmtId="0" fontId="72" fillId="0" borderId="31" xfId="0" applyFont="1" applyFill="1" applyBorder="1" applyAlignment="1">
      <alignment horizontal="left" vertical="center"/>
    </xf>
    <xf numFmtId="0" fontId="72" fillId="33" borderId="30" xfId="0" applyFont="1" applyFill="1" applyBorder="1" applyAlignment="1">
      <alignment horizontal="left" vertical="center"/>
    </xf>
    <xf numFmtId="0" fontId="72" fillId="33" borderId="31" xfId="0" applyFont="1" applyFill="1" applyBorder="1" applyAlignment="1">
      <alignment horizontal="left" vertical="center"/>
    </xf>
    <xf numFmtId="0" fontId="64" fillId="33" borderId="12" xfId="0" applyNumberFormat="1" applyFont="1" applyFill="1" applyBorder="1" applyAlignment="1">
      <alignment horizontal="right" vertical="center" shrinkToFit="1"/>
    </xf>
    <xf numFmtId="0" fontId="64" fillId="33" borderId="13" xfId="0" applyNumberFormat="1" applyFont="1" applyFill="1" applyBorder="1" applyAlignment="1">
      <alignment horizontal="right" vertical="center" shrinkToFit="1"/>
    </xf>
    <xf numFmtId="0" fontId="64" fillId="33" borderId="13" xfId="0" applyNumberFormat="1" applyFont="1" applyFill="1" applyBorder="1" applyAlignment="1">
      <alignment horizontal="center" vertical="center"/>
    </xf>
    <xf numFmtId="38" fontId="64" fillId="0" borderId="12" xfId="48" applyFont="1" applyFill="1" applyBorder="1" applyAlignment="1">
      <alignment horizontal="center" vertical="center"/>
    </xf>
    <xf numFmtId="38" fontId="64" fillId="0" borderId="18" xfId="48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right" vertical="center" shrinkToFit="1"/>
    </xf>
    <xf numFmtId="0" fontId="64" fillId="33" borderId="12" xfId="0" applyNumberFormat="1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center" vertical="center"/>
    </xf>
    <xf numFmtId="0" fontId="64" fillId="33" borderId="48" xfId="0" applyNumberFormat="1" applyFont="1" applyFill="1" applyBorder="1" applyAlignment="1">
      <alignment horizontal="right" vertical="center" shrinkToFit="1"/>
    </xf>
    <xf numFmtId="0" fontId="64" fillId="33" borderId="47" xfId="0" applyNumberFormat="1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/>
      <protection/>
    </xf>
    <xf numFmtId="38" fontId="64" fillId="35" borderId="12" xfId="48" applyFont="1" applyFill="1" applyBorder="1" applyAlignment="1" applyProtection="1">
      <alignment vertical="center" shrinkToFit="1"/>
      <protection locked="0"/>
    </xf>
    <xf numFmtId="38" fontId="64" fillId="35" borderId="13" xfId="48" applyFont="1" applyFill="1" applyBorder="1" applyAlignment="1" applyProtection="1">
      <alignment vertical="center" shrinkToFit="1"/>
      <protection locked="0"/>
    </xf>
    <xf numFmtId="38" fontId="64" fillId="35" borderId="18" xfId="48" applyFont="1" applyFill="1" applyBorder="1" applyAlignment="1" applyProtection="1">
      <alignment vertical="center" shrinkToFit="1"/>
      <protection locked="0"/>
    </xf>
    <xf numFmtId="3" fontId="64" fillId="35" borderId="14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44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39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15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45" xfId="48" applyNumberFormat="1" applyFont="1" applyFill="1" applyBorder="1" applyAlignment="1" applyProtection="1">
      <alignment horizontal="right" vertical="center" shrinkToFit="1"/>
      <protection locked="0"/>
    </xf>
    <xf numFmtId="3" fontId="64" fillId="35" borderId="46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42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0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43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2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3" xfId="48" applyNumberFormat="1" applyFont="1" applyFill="1" applyBorder="1" applyAlignment="1" applyProtection="1">
      <alignment horizontal="right" vertical="center" shrinkToFit="1"/>
      <protection locked="0"/>
    </xf>
    <xf numFmtId="38" fontId="64" fillId="35" borderId="18" xfId="48" applyNumberFormat="1" applyFont="1" applyFill="1" applyBorder="1" applyAlignment="1" applyProtection="1">
      <alignment horizontal="right" vertical="center" shrinkToFit="1"/>
      <protection locked="0"/>
    </xf>
    <xf numFmtId="0" fontId="64" fillId="34" borderId="12" xfId="0" applyFont="1" applyFill="1" applyBorder="1" applyAlignment="1" applyProtection="1">
      <alignment horizontal="right" vertical="center" wrapText="1" shrinkToFit="1"/>
      <protection locked="0"/>
    </xf>
    <xf numFmtId="0" fontId="64" fillId="34" borderId="13" xfId="0" applyFont="1" applyFill="1" applyBorder="1" applyAlignment="1" applyProtection="1">
      <alignment horizontal="right" vertical="center" wrapText="1" shrinkToFit="1"/>
      <protection locked="0"/>
    </xf>
    <xf numFmtId="0" fontId="64" fillId="34" borderId="18" xfId="0" applyFont="1" applyFill="1" applyBorder="1" applyAlignment="1" applyProtection="1">
      <alignment horizontal="right" vertical="center" wrapText="1" shrinkToFit="1"/>
      <protection locked="0"/>
    </xf>
    <xf numFmtId="0" fontId="64" fillId="34" borderId="12" xfId="0" applyFont="1" applyFill="1" applyBorder="1" applyAlignment="1" applyProtection="1">
      <alignment horizontal="center" vertical="center" wrapText="1" shrinkToFit="1"/>
      <protection locked="0"/>
    </xf>
    <xf numFmtId="0" fontId="64" fillId="34" borderId="13" xfId="0" applyFont="1" applyFill="1" applyBorder="1" applyAlignment="1" applyProtection="1">
      <alignment horizontal="center" vertical="center" wrapText="1" shrinkToFit="1"/>
      <protection locked="0"/>
    </xf>
    <xf numFmtId="0" fontId="64" fillId="34" borderId="18" xfId="0" applyFont="1" applyFill="1" applyBorder="1" applyAlignment="1" applyProtection="1">
      <alignment horizontal="center" vertical="center" wrapText="1" shrinkToFit="1"/>
      <protection locked="0"/>
    </xf>
    <xf numFmtId="177" fontId="64" fillId="34" borderId="12" xfId="48" applyNumberFormat="1" applyFont="1" applyFill="1" applyBorder="1" applyAlignment="1" applyProtection="1">
      <alignment vertical="center" shrinkToFit="1"/>
      <protection locked="0"/>
    </xf>
    <xf numFmtId="177" fontId="64" fillId="34" borderId="13" xfId="48" applyNumberFormat="1" applyFont="1" applyFill="1" applyBorder="1" applyAlignment="1" applyProtection="1">
      <alignment vertical="center" shrinkToFit="1"/>
      <protection locked="0"/>
    </xf>
    <xf numFmtId="177" fontId="64" fillId="35" borderId="12" xfId="48" applyNumberFormat="1" applyFont="1" applyFill="1" applyBorder="1" applyAlignment="1" applyProtection="1">
      <alignment vertical="center" shrinkToFit="1"/>
      <protection locked="0"/>
    </xf>
    <xf numFmtId="177" fontId="64" fillId="35" borderId="13" xfId="48" applyNumberFormat="1" applyFont="1" applyFill="1" applyBorder="1" applyAlignment="1" applyProtection="1">
      <alignment vertical="center" shrinkToFit="1"/>
      <protection locked="0"/>
    </xf>
    <xf numFmtId="177" fontId="64" fillId="35" borderId="18" xfId="48" applyNumberFormat="1" applyFont="1" applyFill="1" applyBorder="1" applyAlignment="1" applyProtection="1">
      <alignment vertical="center" shrinkToFit="1"/>
      <protection locked="0"/>
    </xf>
    <xf numFmtId="179" fontId="57" fillId="34" borderId="10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/>
    <dxf/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9525</xdr:rowOff>
    </xdr:from>
    <xdr:to>
      <xdr:col>17</xdr:col>
      <xdr:colOff>19050</xdr:colOff>
      <xdr:row>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52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24</xdr:row>
      <xdr:rowOff>19050</xdr:rowOff>
    </xdr:from>
    <xdr:to>
      <xdr:col>17</xdr:col>
      <xdr:colOff>19050</xdr:colOff>
      <xdr:row>26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53149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44</xdr:row>
      <xdr:rowOff>19050</xdr:rowOff>
    </xdr:from>
    <xdr:to>
      <xdr:col>17</xdr:col>
      <xdr:colOff>19050</xdr:colOff>
      <xdr:row>46</xdr:row>
      <xdr:rowOff>28575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3467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18</xdr:row>
      <xdr:rowOff>114300</xdr:rowOff>
    </xdr:from>
    <xdr:ext cx="1933575" cy="971550"/>
    <xdr:sp>
      <xdr:nvSpPr>
        <xdr:cNvPr id="1" name="四角形吹き出し 1"/>
        <xdr:cNvSpPr>
          <a:spLocks/>
        </xdr:cNvSpPr>
      </xdr:nvSpPr>
      <xdr:spPr>
        <a:xfrm>
          <a:off x="4819650" y="4114800"/>
          <a:ext cx="1933575" cy="971550"/>
        </a:xfrm>
        <a:prstGeom prst="wedgeRectCallout">
          <a:avLst>
            <a:gd name="adj1" fmla="val -128583"/>
            <a:gd name="adj2" fmla="val -138421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必要事項を記入してください。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納品書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請求内訳書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には、数字が自動的に記入されます。</a:t>
          </a:r>
        </a:p>
      </xdr:txBody>
    </xdr:sp>
    <xdr:clientData/>
  </xdr:oneCellAnchor>
  <xdr:twoCellAnchor editAs="oneCell">
    <xdr:from>
      <xdr:col>7</xdr:col>
      <xdr:colOff>266700</xdr:colOff>
      <xdr:row>0</xdr:row>
      <xdr:rowOff>19050</xdr:rowOff>
    </xdr:from>
    <xdr:to>
      <xdr:col>12</xdr:col>
      <xdr:colOff>123825</xdr:colOff>
      <xdr:row>1</xdr:row>
      <xdr:rowOff>238125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905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2</xdr:row>
      <xdr:rowOff>95250</xdr:rowOff>
    </xdr:from>
    <xdr:ext cx="1752600" cy="476250"/>
    <xdr:sp>
      <xdr:nvSpPr>
        <xdr:cNvPr id="3" name="四角形吹き出し 4"/>
        <xdr:cNvSpPr>
          <a:spLocks/>
        </xdr:cNvSpPr>
      </xdr:nvSpPr>
      <xdr:spPr>
        <a:xfrm>
          <a:off x="6076950" y="666750"/>
          <a:ext cx="1752600" cy="476250"/>
        </a:xfrm>
        <a:prstGeom prst="wedgeRectCallout">
          <a:avLst>
            <a:gd name="adj1" fmla="val -80370"/>
            <a:gd name="adj2" fmla="val 150740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計算式が入っています。</a:t>
          </a:r>
        </a:p>
      </xdr:txBody>
    </xdr:sp>
    <xdr:clientData/>
  </xdr:oneCellAnchor>
  <xdr:oneCellAnchor>
    <xdr:from>
      <xdr:col>19</xdr:col>
      <xdr:colOff>219075</xdr:colOff>
      <xdr:row>4</xdr:row>
      <xdr:rowOff>114300</xdr:rowOff>
    </xdr:from>
    <xdr:ext cx="1447800" cy="514350"/>
    <xdr:sp>
      <xdr:nvSpPr>
        <xdr:cNvPr id="4" name="四角形吹き出し 5"/>
        <xdr:cNvSpPr>
          <a:spLocks/>
        </xdr:cNvSpPr>
      </xdr:nvSpPr>
      <xdr:spPr>
        <a:xfrm>
          <a:off x="6667500" y="1257300"/>
          <a:ext cx="1447800" cy="514350"/>
        </a:xfrm>
        <a:prstGeom prst="wedgeRectCallout">
          <a:avLst>
            <a:gd name="adj1" fmla="val -73509"/>
            <a:gd name="adj2" fmla="val -1425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税区分を選択してください。</a:t>
          </a:r>
        </a:p>
      </xdr:txBody>
    </xdr:sp>
    <xdr:clientData/>
  </xdr:oneCellAnchor>
  <xdr:twoCellAnchor editAs="oneCell">
    <xdr:from>
      <xdr:col>13</xdr:col>
      <xdr:colOff>152400</xdr:colOff>
      <xdr:row>0</xdr:row>
      <xdr:rowOff>9525</xdr:rowOff>
    </xdr:from>
    <xdr:to>
      <xdr:col>17</xdr:col>
      <xdr:colOff>19050</xdr:colOff>
      <xdr:row>2</xdr:row>
      <xdr:rowOff>19050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24</xdr:row>
      <xdr:rowOff>19050</xdr:rowOff>
    </xdr:from>
    <xdr:to>
      <xdr:col>17</xdr:col>
      <xdr:colOff>19050</xdr:colOff>
      <xdr:row>26</xdr:row>
      <xdr:rowOff>28575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53149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44</xdr:row>
      <xdr:rowOff>19050</xdr:rowOff>
    </xdr:from>
    <xdr:to>
      <xdr:col>17</xdr:col>
      <xdr:colOff>19050</xdr:colOff>
      <xdr:row>46</xdr:row>
      <xdr:rowOff>28575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073467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0" width="4.57421875" style="1" customWidth="1"/>
    <col min="11" max="11" width="6.140625" style="1" bestFit="1" customWidth="1"/>
    <col min="12" max="17" width="5.7109375" style="1" customWidth="1"/>
    <col min="18" max="18" width="1.57421875" style="0" customWidth="1"/>
  </cols>
  <sheetData>
    <row r="1" spans="1:18" s="1" customFormat="1" ht="22.5" customHeight="1">
      <c r="A1" s="113"/>
      <c r="B1" s="113"/>
      <c r="C1" s="114" t="s">
        <v>0</v>
      </c>
      <c r="D1" s="114"/>
      <c r="E1" s="114"/>
      <c r="F1" s="114"/>
      <c r="G1" s="114"/>
      <c r="H1" s="114"/>
      <c r="I1" s="104"/>
      <c r="J1" s="104"/>
      <c r="K1" s="104"/>
      <c r="L1" s="104"/>
      <c r="M1" s="104"/>
      <c r="N1" s="104"/>
      <c r="O1" s="105"/>
      <c r="P1" s="105"/>
      <c r="Q1" s="105"/>
      <c r="R1" s="3"/>
    </row>
    <row r="2" spans="1:18" s="1" customFormat="1" ht="22.5" customHeight="1">
      <c r="A2" s="115"/>
      <c r="B2" s="115"/>
      <c r="C2" s="116" t="s">
        <v>1</v>
      </c>
      <c r="D2" s="115"/>
      <c r="E2" s="115"/>
      <c r="F2" s="115"/>
      <c r="G2" s="115"/>
      <c r="H2" s="115"/>
      <c r="I2" s="106"/>
      <c r="J2" s="106"/>
      <c r="K2" s="106"/>
      <c r="L2" s="106"/>
      <c r="M2" s="106"/>
      <c r="N2" s="106"/>
      <c r="O2" s="107"/>
      <c r="P2" s="107"/>
      <c r="Q2" s="107"/>
      <c r="R2" s="6"/>
    </row>
    <row r="3" spans="1:20" s="1" customFormat="1" ht="22.5" customHeight="1">
      <c r="A3" s="115"/>
      <c r="B3" s="115"/>
      <c r="C3" s="116"/>
      <c r="D3" s="115"/>
      <c r="E3" s="115"/>
      <c r="F3" s="115"/>
      <c r="G3" s="115"/>
      <c r="H3" s="117"/>
      <c r="I3" s="108" t="s">
        <v>2</v>
      </c>
      <c r="J3" s="122" t="s">
        <v>25</v>
      </c>
      <c r="K3" s="122"/>
      <c r="L3" s="122"/>
      <c r="M3" s="122"/>
      <c r="N3" s="106"/>
      <c r="O3" s="107"/>
      <c r="P3" s="107"/>
      <c r="Q3" s="107"/>
      <c r="R3" s="6"/>
      <c r="T3" s="9"/>
    </row>
    <row r="4" spans="1:18" s="15" customFormat="1" ht="22.5" customHeight="1">
      <c r="A4" s="113" t="s">
        <v>3</v>
      </c>
      <c r="B4" s="113"/>
      <c r="C4" s="118"/>
      <c r="D4" s="118"/>
      <c r="E4" s="118"/>
      <c r="F4" s="118"/>
      <c r="G4" s="118"/>
      <c r="H4" s="118"/>
      <c r="I4" s="109"/>
      <c r="J4" s="110"/>
      <c r="K4" s="111"/>
      <c r="L4" s="111"/>
      <c r="M4" s="111"/>
      <c r="N4" s="111"/>
      <c r="O4" s="111"/>
      <c r="P4" s="111"/>
      <c r="Q4" s="112"/>
      <c r="R4" s="6"/>
    </row>
    <row r="5" spans="1:18" s="17" customFormat="1" ht="22.5" customHeight="1">
      <c r="A5" s="123" t="s">
        <v>4</v>
      </c>
      <c r="B5" s="124"/>
      <c r="C5" s="125"/>
      <c r="D5" s="123" t="s">
        <v>5</v>
      </c>
      <c r="E5" s="124"/>
      <c r="F5" s="124"/>
      <c r="G5" s="125"/>
      <c r="H5" s="126" t="s">
        <v>6</v>
      </c>
      <c r="I5" s="127"/>
      <c r="J5" s="128"/>
      <c r="K5" s="16" t="s">
        <v>7</v>
      </c>
      <c r="L5" s="89" t="s">
        <v>8</v>
      </c>
      <c r="M5" s="129" t="s">
        <v>9</v>
      </c>
      <c r="N5" s="130"/>
      <c r="O5" s="129" t="s">
        <v>10</v>
      </c>
      <c r="P5" s="131"/>
      <c r="Q5" s="130"/>
      <c r="R5" s="6"/>
    </row>
    <row r="6" spans="1:19" s="15" customFormat="1" ht="22.5" customHeight="1">
      <c r="A6" s="132"/>
      <c r="B6" s="133"/>
      <c r="C6" s="134"/>
      <c r="D6" s="132"/>
      <c r="E6" s="133"/>
      <c r="F6" s="133"/>
      <c r="G6" s="134"/>
      <c r="H6" s="132"/>
      <c r="I6" s="133"/>
      <c r="J6" s="134"/>
      <c r="K6" s="18"/>
      <c r="L6" s="19"/>
      <c r="M6" s="135"/>
      <c r="N6" s="136"/>
      <c r="O6" s="135">
        <f aca="true" t="shared" si="0" ref="O6:O12">IF(K6="","",ROUND(K6*M6,0))</f>
      </c>
      <c r="P6" s="137"/>
      <c r="Q6" s="136"/>
      <c r="R6" s="6"/>
      <c r="S6" s="20" t="s">
        <v>40</v>
      </c>
    </row>
    <row r="7" spans="1:19" s="15" customFormat="1" ht="22.5" customHeight="1">
      <c r="A7" s="132"/>
      <c r="B7" s="133"/>
      <c r="C7" s="134"/>
      <c r="D7" s="132"/>
      <c r="E7" s="133"/>
      <c r="F7" s="133"/>
      <c r="G7" s="134"/>
      <c r="H7" s="132"/>
      <c r="I7" s="133"/>
      <c r="J7" s="134"/>
      <c r="K7" s="18"/>
      <c r="L7" s="19"/>
      <c r="M7" s="135"/>
      <c r="N7" s="136"/>
      <c r="O7" s="135">
        <f t="shared" si="0"/>
      </c>
      <c r="P7" s="137"/>
      <c r="Q7" s="136"/>
      <c r="R7" s="6"/>
      <c r="S7" s="20" t="s">
        <v>40</v>
      </c>
    </row>
    <row r="8" spans="1:19" s="15" customFormat="1" ht="22.5" customHeight="1">
      <c r="A8" s="132"/>
      <c r="B8" s="133"/>
      <c r="C8" s="134"/>
      <c r="D8" s="132"/>
      <c r="E8" s="133"/>
      <c r="F8" s="133"/>
      <c r="G8" s="134"/>
      <c r="H8" s="132"/>
      <c r="I8" s="133"/>
      <c r="J8" s="134"/>
      <c r="K8" s="18"/>
      <c r="L8" s="19"/>
      <c r="M8" s="135"/>
      <c r="N8" s="136"/>
      <c r="O8" s="135">
        <f t="shared" si="0"/>
      </c>
      <c r="P8" s="137"/>
      <c r="Q8" s="136"/>
      <c r="R8" s="6"/>
      <c r="S8" s="20" t="s">
        <v>40</v>
      </c>
    </row>
    <row r="9" spans="1:19" s="15" customFormat="1" ht="22.5" customHeight="1">
      <c r="A9" s="132"/>
      <c r="B9" s="133"/>
      <c r="C9" s="134"/>
      <c r="D9" s="132"/>
      <c r="E9" s="133"/>
      <c r="F9" s="133"/>
      <c r="G9" s="134"/>
      <c r="H9" s="132"/>
      <c r="I9" s="133"/>
      <c r="J9" s="134"/>
      <c r="K9" s="18"/>
      <c r="L9" s="19"/>
      <c r="M9" s="135"/>
      <c r="N9" s="136"/>
      <c r="O9" s="135">
        <f t="shared" si="0"/>
      </c>
      <c r="P9" s="137"/>
      <c r="Q9" s="136"/>
      <c r="R9" s="6"/>
      <c r="S9" s="20" t="s">
        <v>40</v>
      </c>
    </row>
    <row r="10" spans="1:19" s="1" customFormat="1" ht="22.5" customHeight="1">
      <c r="A10" s="132"/>
      <c r="B10" s="133"/>
      <c r="C10" s="134"/>
      <c r="D10" s="132"/>
      <c r="E10" s="133"/>
      <c r="F10" s="133"/>
      <c r="G10" s="134"/>
      <c r="H10" s="132"/>
      <c r="I10" s="133"/>
      <c r="J10" s="134"/>
      <c r="K10" s="18"/>
      <c r="L10" s="19"/>
      <c r="M10" s="135"/>
      <c r="N10" s="136"/>
      <c r="O10" s="135">
        <f t="shared" si="0"/>
      </c>
      <c r="P10" s="137"/>
      <c r="Q10" s="136"/>
      <c r="R10" s="6"/>
      <c r="S10" s="20" t="s">
        <v>40</v>
      </c>
    </row>
    <row r="11" spans="1:19" s="15" customFormat="1" ht="22.5" customHeight="1">
      <c r="A11" s="132"/>
      <c r="B11" s="133"/>
      <c r="C11" s="134"/>
      <c r="D11" s="132"/>
      <c r="E11" s="133"/>
      <c r="F11" s="133"/>
      <c r="G11" s="134"/>
      <c r="H11" s="132"/>
      <c r="I11" s="133"/>
      <c r="J11" s="134"/>
      <c r="K11" s="18"/>
      <c r="L11" s="19"/>
      <c r="M11" s="135"/>
      <c r="N11" s="136"/>
      <c r="O11" s="135">
        <f t="shared" si="0"/>
      </c>
      <c r="P11" s="137"/>
      <c r="Q11" s="136"/>
      <c r="R11" s="6"/>
      <c r="S11" s="20" t="s">
        <v>40</v>
      </c>
    </row>
    <row r="12" spans="1:19" s="15" customFormat="1" ht="22.5" customHeight="1">
      <c r="A12" s="132"/>
      <c r="B12" s="133"/>
      <c r="C12" s="134"/>
      <c r="D12" s="132"/>
      <c r="E12" s="133"/>
      <c r="F12" s="133"/>
      <c r="G12" s="134"/>
      <c r="H12" s="132"/>
      <c r="I12" s="133"/>
      <c r="J12" s="134"/>
      <c r="K12" s="18"/>
      <c r="L12" s="19"/>
      <c r="M12" s="135"/>
      <c r="N12" s="136"/>
      <c r="O12" s="135">
        <f t="shared" si="0"/>
      </c>
      <c r="P12" s="137"/>
      <c r="Q12" s="136"/>
      <c r="R12" s="6"/>
      <c r="S12" s="20" t="s">
        <v>40</v>
      </c>
    </row>
    <row r="13" spans="1:18" s="15" customFormat="1" ht="22.5" customHeight="1" hidden="1">
      <c r="A13" s="21"/>
      <c r="B13" s="22"/>
      <c r="C13" s="23"/>
      <c r="D13" s="23"/>
      <c r="E13" s="23"/>
      <c r="F13" s="23"/>
      <c r="G13" s="23"/>
      <c r="H13" s="23"/>
      <c r="I13" s="24"/>
      <c r="J13" s="25"/>
      <c r="K13" s="138" t="s">
        <v>12</v>
      </c>
      <c r="L13" s="138"/>
      <c r="M13" s="138"/>
      <c r="N13" s="139"/>
      <c r="O13" s="140">
        <f>SUM(O6:Q12)</f>
        <v>0</v>
      </c>
      <c r="P13" s="141"/>
      <c r="Q13" s="142"/>
      <c r="R13" s="6"/>
    </row>
    <row r="14" spans="1:18" s="15" customFormat="1" ht="22.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153" t="s">
        <v>13</v>
      </c>
      <c r="L14" s="154"/>
      <c r="M14" s="28">
        <v>5</v>
      </c>
      <c r="N14" s="91" t="s">
        <v>14</v>
      </c>
      <c r="O14" s="159">
        <f>ROUND((SUMIF($S$6:$S$12,"外税(5%)",$O$6:$Q$12))*$M$14%,0)</f>
        <v>0</v>
      </c>
      <c r="P14" s="160"/>
      <c r="Q14" s="161"/>
      <c r="R14" s="6"/>
    </row>
    <row r="15" spans="1:18" s="15" customFormat="1" ht="22.5" customHeight="1" hidden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155"/>
      <c r="L15" s="156"/>
      <c r="M15" s="29">
        <v>8</v>
      </c>
      <c r="N15" s="30" t="s">
        <v>14</v>
      </c>
      <c r="O15" s="162">
        <f>ROUND((SUMIF($S$6:$S$12,"外税(8%)",$O$6:$Q$12))*$M$15%,0)</f>
        <v>0</v>
      </c>
      <c r="P15" s="163"/>
      <c r="Q15" s="164"/>
      <c r="R15" s="6"/>
    </row>
    <row r="16" spans="1:18" s="15" customFormat="1" ht="22.5" customHeight="1" hidden="1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157"/>
      <c r="L16" s="158"/>
      <c r="M16" s="31">
        <v>10</v>
      </c>
      <c r="N16" s="32" t="s">
        <v>14</v>
      </c>
      <c r="O16" s="165">
        <f>ROUND((SUMIF($S$6:$S$12,"外税(10%)",$O$6:$Q$12))*$M$16%,0)</f>
        <v>0</v>
      </c>
      <c r="P16" s="166"/>
      <c r="Q16" s="167"/>
      <c r="R16" s="6"/>
    </row>
    <row r="17" spans="1:18" s="15" customFormat="1" ht="22.5" customHeight="1">
      <c r="A17" s="33"/>
      <c r="B17" s="34"/>
      <c r="C17" s="34"/>
      <c r="D17" s="131" t="s">
        <v>15</v>
      </c>
      <c r="E17" s="131"/>
      <c r="F17" s="131"/>
      <c r="G17" s="131"/>
      <c r="H17" s="34"/>
      <c r="I17" s="34"/>
      <c r="J17" s="35"/>
      <c r="K17" s="36"/>
      <c r="L17" s="37"/>
      <c r="M17" s="38"/>
      <c r="N17" s="39"/>
      <c r="O17" s="168">
        <f>SUM(O14:Q16)</f>
        <v>0</v>
      </c>
      <c r="P17" s="169"/>
      <c r="Q17" s="170"/>
      <c r="R17" s="6"/>
    </row>
    <row r="18" spans="10:18" s="15" customFormat="1" ht="22.5" customHeight="1">
      <c r="J18" s="40"/>
      <c r="K18" s="40"/>
      <c r="L18" s="40"/>
      <c r="M18" s="143" t="s">
        <v>16</v>
      </c>
      <c r="N18" s="144"/>
      <c r="O18" s="145">
        <f>O13+O17</f>
        <v>0</v>
      </c>
      <c r="P18" s="146"/>
      <c r="Q18" s="147"/>
      <c r="R18" s="6"/>
    </row>
    <row r="19" spans="1:16" s="15" customFormat="1" ht="17.25" customHeight="1">
      <c r="A19" s="148" t="s">
        <v>17</v>
      </c>
      <c r="B19" s="219"/>
      <c r="C19" s="219"/>
      <c r="D19" s="219"/>
      <c r="E19" s="219"/>
      <c r="F19" s="219"/>
      <c r="G19" s="219"/>
      <c r="H19" s="219"/>
      <c r="I19" s="220"/>
      <c r="J19" s="44"/>
      <c r="K19" s="44"/>
      <c r="L19" s="44"/>
      <c r="M19" s="45"/>
      <c r="N19" s="150"/>
      <c r="O19" s="150"/>
      <c r="P19" s="150"/>
    </row>
    <row r="20" spans="1:16" s="15" customFormat="1" ht="3.75" customHeight="1">
      <c r="A20" s="149"/>
      <c r="B20" s="98"/>
      <c r="C20" s="98"/>
      <c r="D20" s="98"/>
      <c r="E20" s="98"/>
      <c r="F20" s="98"/>
      <c r="G20" s="98"/>
      <c r="H20" s="98"/>
      <c r="I20" s="98"/>
      <c r="J20" s="44"/>
      <c r="K20" s="44"/>
      <c r="L20" s="44"/>
      <c r="M20" s="45"/>
      <c r="N20" s="87"/>
      <c r="O20" s="87"/>
      <c r="P20" s="87"/>
    </row>
    <row r="21" spans="1:18" s="15" customFormat="1" ht="22.5" customHeight="1">
      <c r="A21" s="99" t="s">
        <v>18</v>
      </c>
      <c r="B21" s="221"/>
      <c r="C21" s="221"/>
      <c r="D21" s="221"/>
      <c r="E21" s="221"/>
      <c r="F21" s="221"/>
      <c r="G21" s="221"/>
      <c r="H21" s="221"/>
      <c r="I21" s="222"/>
      <c r="J21" s="40"/>
      <c r="K21" s="51"/>
      <c r="L21" s="51"/>
      <c r="M21" s="51"/>
      <c r="N21" s="51"/>
      <c r="O21" s="52"/>
      <c r="P21" s="52"/>
      <c r="Q21" s="52"/>
      <c r="R21" s="6"/>
    </row>
    <row r="22" spans="1:18" s="15" customFormat="1" ht="22.5" customHeight="1">
      <c r="A22" s="99" t="s">
        <v>19</v>
      </c>
      <c r="B22" s="223"/>
      <c r="C22" s="223"/>
      <c r="D22" s="223"/>
      <c r="E22" s="223"/>
      <c r="F22" s="223"/>
      <c r="G22" s="223"/>
      <c r="H22" s="223"/>
      <c r="I22" s="224"/>
      <c r="J22" s="40"/>
      <c r="K22" s="51"/>
      <c r="L22" s="51"/>
      <c r="M22" s="51"/>
      <c r="N22" s="51"/>
      <c r="O22" s="52"/>
      <c r="P22" s="52"/>
      <c r="Q22" s="52"/>
      <c r="R22" s="6"/>
    </row>
    <row r="23" spans="1:18" s="15" customFormat="1" ht="22.5" customHeight="1">
      <c r="A23" s="100"/>
      <c r="B23" s="101"/>
      <c r="C23" s="102"/>
      <c r="D23" s="102"/>
      <c r="E23" s="102"/>
      <c r="F23" s="102"/>
      <c r="G23" s="102"/>
      <c r="H23" s="102"/>
      <c r="I23" s="103" t="s">
        <v>20</v>
      </c>
      <c r="J23" s="40"/>
      <c r="K23" s="58" t="s">
        <v>21</v>
      </c>
      <c r="L23" s="151"/>
      <c r="M23" s="151"/>
      <c r="N23" s="151"/>
      <c r="O23" s="52"/>
      <c r="P23" s="52"/>
      <c r="Q23" s="52"/>
      <c r="R23" s="6"/>
    </row>
    <row r="24" spans="1:14" s="15" customFormat="1" ht="13.5" customHeight="1">
      <c r="A24" s="12"/>
      <c r="B24" s="12"/>
      <c r="C24" s="13"/>
      <c r="D24" s="13"/>
      <c r="E24" s="13"/>
      <c r="F24" s="13"/>
      <c r="G24" s="13"/>
      <c r="H24" s="13"/>
      <c r="I24" s="14"/>
      <c r="J24" s="40"/>
      <c r="K24" s="59"/>
      <c r="L24" s="44"/>
      <c r="M24" s="44"/>
      <c r="N24" s="44"/>
    </row>
    <row r="25" spans="1:17" s="15" customFormat="1" ht="22.5" customHeight="1">
      <c r="A25" s="1"/>
      <c r="B25" s="1"/>
      <c r="C25" s="60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7"/>
      <c r="P25" s="97"/>
      <c r="Q25" s="97"/>
    </row>
    <row r="26" spans="1:17" s="17" customFormat="1" ht="22.5" customHeight="1">
      <c r="A26" s="4"/>
      <c r="B26" s="4"/>
      <c r="C26" s="61" t="s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6"/>
    </row>
    <row r="27" spans="1:17" s="15" customFormat="1" ht="22.5" customHeight="1">
      <c r="A27" s="4"/>
      <c r="B27" s="4"/>
      <c r="C27" s="5"/>
      <c r="D27" s="4"/>
      <c r="E27" s="4"/>
      <c r="F27" s="4"/>
      <c r="G27" s="4"/>
      <c r="H27" s="4"/>
      <c r="I27" s="62" t="s">
        <v>2</v>
      </c>
      <c r="J27" s="152" t="str">
        <f>IF(J3="","",J3)</f>
        <v>年　　月　　日</v>
      </c>
      <c r="K27" s="152"/>
      <c r="L27" s="152"/>
      <c r="M27" s="152"/>
      <c r="N27" s="4"/>
      <c r="O27" s="6"/>
      <c r="P27" s="6"/>
      <c r="Q27" s="6"/>
    </row>
    <row r="28" spans="1:17" s="15" customFormat="1" ht="22.5" customHeight="1">
      <c r="A28" s="63" t="s">
        <v>3</v>
      </c>
      <c r="B28" s="1"/>
      <c r="C28" s="10"/>
      <c r="D28" s="10"/>
      <c r="E28" s="10"/>
      <c r="F28" s="10"/>
      <c r="G28" s="10"/>
      <c r="H28" s="10"/>
      <c r="I28" s="11"/>
      <c r="J28" s="12"/>
      <c r="K28" s="13"/>
      <c r="L28" s="13"/>
      <c r="M28" s="13"/>
      <c r="N28" s="13"/>
      <c r="O28" s="13"/>
      <c r="P28" s="13"/>
      <c r="Q28" s="14"/>
    </row>
    <row r="29" spans="1:17" s="15" customFormat="1" ht="22.5" customHeight="1">
      <c r="A29" s="171" t="s">
        <v>4</v>
      </c>
      <c r="B29" s="172"/>
      <c r="C29" s="173"/>
      <c r="D29" s="172" t="s">
        <v>5</v>
      </c>
      <c r="E29" s="172"/>
      <c r="F29" s="172"/>
      <c r="G29" s="172"/>
      <c r="H29" s="174" t="s">
        <v>6</v>
      </c>
      <c r="I29" s="175"/>
      <c r="J29" s="176"/>
      <c r="K29" s="64" t="s">
        <v>7</v>
      </c>
      <c r="L29" s="90" t="s">
        <v>8</v>
      </c>
      <c r="M29" s="177" t="s">
        <v>9</v>
      </c>
      <c r="N29" s="178"/>
      <c r="O29" s="177" t="s">
        <v>10</v>
      </c>
      <c r="P29" s="179"/>
      <c r="Q29" s="178"/>
    </row>
    <row r="30" spans="1:17" s="15" customFormat="1" ht="22.5" customHeight="1">
      <c r="A30" s="180">
        <f aca="true" t="shared" si="1" ref="A30:A36">IF(A6="","",A6)</f>
      </c>
      <c r="B30" s="181"/>
      <c r="C30" s="182"/>
      <c r="D30" s="181">
        <f aca="true" t="shared" si="2" ref="D30:D36">IF(D6="","",D6)</f>
      </c>
      <c r="E30" s="181"/>
      <c r="F30" s="181"/>
      <c r="G30" s="181"/>
      <c r="H30" s="183">
        <f aca="true" t="shared" si="3" ref="H30:H36">IF(H6="","",H6)</f>
      </c>
      <c r="I30" s="184"/>
      <c r="J30" s="185"/>
      <c r="K30" s="65">
        <f aca="true" t="shared" si="4" ref="K30:M36">IF(K6="","",K6)</f>
      </c>
      <c r="L30" s="66">
        <f t="shared" si="4"/>
      </c>
      <c r="M30" s="186">
        <f t="shared" si="4"/>
      </c>
      <c r="N30" s="187"/>
      <c r="O30" s="186">
        <f aca="true" t="shared" si="5" ref="O30:O36">IF(O6="","",O6)</f>
      </c>
      <c r="P30" s="188"/>
      <c r="Q30" s="187"/>
    </row>
    <row r="31" spans="1:17" s="15" customFormat="1" ht="22.5" customHeight="1">
      <c r="A31" s="180">
        <f t="shared" si="1"/>
      </c>
      <c r="B31" s="181"/>
      <c r="C31" s="182"/>
      <c r="D31" s="181">
        <f t="shared" si="2"/>
      </c>
      <c r="E31" s="181"/>
      <c r="F31" s="181"/>
      <c r="G31" s="181"/>
      <c r="H31" s="183">
        <f t="shared" si="3"/>
      </c>
      <c r="I31" s="184"/>
      <c r="J31" s="185"/>
      <c r="K31" s="65">
        <f t="shared" si="4"/>
      </c>
      <c r="L31" s="66">
        <f t="shared" si="4"/>
      </c>
      <c r="M31" s="186">
        <f t="shared" si="4"/>
      </c>
      <c r="N31" s="187"/>
      <c r="O31" s="186">
        <f t="shared" si="5"/>
      </c>
      <c r="P31" s="188"/>
      <c r="Q31" s="187"/>
    </row>
    <row r="32" spans="1:17" s="15" customFormat="1" ht="22.5" customHeight="1">
      <c r="A32" s="180">
        <f t="shared" si="1"/>
      </c>
      <c r="B32" s="181"/>
      <c r="C32" s="182"/>
      <c r="D32" s="181">
        <f t="shared" si="2"/>
      </c>
      <c r="E32" s="181"/>
      <c r="F32" s="181"/>
      <c r="G32" s="181"/>
      <c r="H32" s="183">
        <f t="shared" si="3"/>
      </c>
      <c r="I32" s="184"/>
      <c r="J32" s="185"/>
      <c r="K32" s="65">
        <f t="shared" si="4"/>
      </c>
      <c r="L32" s="66">
        <f t="shared" si="4"/>
      </c>
      <c r="M32" s="186">
        <f t="shared" si="4"/>
      </c>
      <c r="N32" s="187"/>
      <c r="O32" s="186">
        <f t="shared" si="5"/>
      </c>
      <c r="P32" s="188"/>
      <c r="Q32" s="187"/>
    </row>
    <row r="33" spans="1:17" s="15" customFormat="1" ht="22.5" customHeight="1">
      <c r="A33" s="180">
        <f t="shared" si="1"/>
      </c>
      <c r="B33" s="181"/>
      <c r="C33" s="182"/>
      <c r="D33" s="181">
        <f t="shared" si="2"/>
      </c>
      <c r="E33" s="181"/>
      <c r="F33" s="181"/>
      <c r="G33" s="181"/>
      <c r="H33" s="183">
        <f t="shared" si="3"/>
      </c>
      <c r="I33" s="184"/>
      <c r="J33" s="185"/>
      <c r="K33" s="65">
        <f t="shared" si="4"/>
      </c>
      <c r="L33" s="66">
        <f t="shared" si="4"/>
      </c>
      <c r="M33" s="186">
        <f t="shared" si="4"/>
      </c>
      <c r="N33" s="187"/>
      <c r="O33" s="186">
        <f t="shared" si="5"/>
      </c>
      <c r="P33" s="188"/>
      <c r="Q33" s="187"/>
    </row>
    <row r="34" spans="1:17" s="15" customFormat="1" ht="22.5" customHeight="1">
      <c r="A34" s="180">
        <f t="shared" si="1"/>
      </c>
      <c r="B34" s="181"/>
      <c r="C34" s="182"/>
      <c r="D34" s="181">
        <f t="shared" si="2"/>
      </c>
      <c r="E34" s="181"/>
      <c r="F34" s="181"/>
      <c r="G34" s="181"/>
      <c r="H34" s="183">
        <f t="shared" si="3"/>
      </c>
      <c r="I34" s="184"/>
      <c r="J34" s="185"/>
      <c r="K34" s="65">
        <f t="shared" si="4"/>
      </c>
      <c r="L34" s="66">
        <f t="shared" si="4"/>
      </c>
      <c r="M34" s="186">
        <f t="shared" si="4"/>
      </c>
      <c r="N34" s="187"/>
      <c r="O34" s="186">
        <f t="shared" si="5"/>
      </c>
      <c r="P34" s="188"/>
      <c r="Q34" s="187"/>
    </row>
    <row r="35" spans="1:17" s="15" customFormat="1" ht="22.5" customHeight="1">
      <c r="A35" s="180">
        <f t="shared" si="1"/>
      </c>
      <c r="B35" s="181"/>
      <c r="C35" s="182"/>
      <c r="D35" s="181">
        <f t="shared" si="2"/>
      </c>
      <c r="E35" s="181"/>
      <c r="F35" s="181"/>
      <c r="G35" s="181"/>
      <c r="H35" s="183">
        <f t="shared" si="3"/>
      </c>
      <c r="I35" s="184"/>
      <c r="J35" s="185"/>
      <c r="K35" s="65">
        <f t="shared" si="4"/>
      </c>
      <c r="L35" s="66">
        <f t="shared" si="4"/>
      </c>
      <c r="M35" s="186">
        <f t="shared" si="4"/>
      </c>
      <c r="N35" s="187"/>
      <c r="O35" s="186">
        <f t="shared" si="5"/>
      </c>
      <c r="P35" s="188"/>
      <c r="Q35" s="187"/>
    </row>
    <row r="36" spans="1:17" s="15" customFormat="1" ht="22.5" customHeight="1">
      <c r="A36" s="180">
        <f t="shared" si="1"/>
      </c>
      <c r="B36" s="181"/>
      <c r="C36" s="182"/>
      <c r="D36" s="181">
        <f t="shared" si="2"/>
      </c>
      <c r="E36" s="181"/>
      <c r="F36" s="181"/>
      <c r="G36" s="181"/>
      <c r="H36" s="183">
        <f t="shared" si="3"/>
      </c>
      <c r="I36" s="184"/>
      <c r="J36" s="185"/>
      <c r="K36" s="65">
        <f t="shared" si="4"/>
      </c>
      <c r="L36" s="66">
        <f t="shared" si="4"/>
      </c>
      <c r="M36" s="186">
        <f t="shared" si="4"/>
      </c>
      <c r="N36" s="187"/>
      <c r="O36" s="186">
        <f t="shared" si="5"/>
      </c>
      <c r="P36" s="188"/>
      <c r="Q36" s="187"/>
    </row>
    <row r="37" spans="1:17" s="15" customFormat="1" ht="22.5" customHeight="1">
      <c r="A37" s="201"/>
      <c r="B37" s="202"/>
      <c r="C37" s="202"/>
      <c r="D37" s="203" t="s">
        <v>15</v>
      </c>
      <c r="E37" s="203"/>
      <c r="F37" s="203"/>
      <c r="G37" s="203"/>
      <c r="H37" s="204"/>
      <c r="I37" s="204"/>
      <c r="J37" s="205"/>
      <c r="K37" s="65"/>
      <c r="L37" s="67"/>
      <c r="M37" s="186"/>
      <c r="N37" s="187"/>
      <c r="O37" s="186">
        <f>SUM(O14:Q16)</f>
        <v>0</v>
      </c>
      <c r="P37" s="188"/>
      <c r="Q37" s="187"/>
    </row>
    <row r="38" spans="1:17" s="15" customFormat="1" ht="22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6" t="s">
        <v>16</v>
      </c>
      <c r="N38" s="207"/>
      <c r="O38" s="186">
        <f>SUM(O30:Q37)</f>
        <v>0</v>
      </c>
      <c r="P38" s="188"/>
      <c r="Q38" s="187"/>
    </row>
    <row r="39" spans="1:16" s="15" customFormat="1" ht="17.25" customHeight="1">
      <c r="A39" s="189" t="s">
        <v>17</v>
      </c>
      <c r="B39" s="225">
        <f>IF(B19="","",B19)</f>
      </c>
      <c r="C39" s="225"/>
      <c r="D39" s="225"/>
      <c r="E39" s="225"/>
      <c r="F39" s="225"/>
      <c r="G39" s="225"/>
      <c r="H39" s="225"/>
      <c r="I39" s="226"/>
      <c r="J39" s="44"/>
      <c r="K39" s="44"/>
      <c r="L39" s="44"/>
      <c r="M39" s="45"/>
      <c r="N39" s="150"/>
      <c r="O39" s="150"/>
      <c r="P39" s="150"/>
    </row>
    <row r="40" spans="1:16" s="15" customFormat="1" ht="4.5" customHeight="1">
      <c r="A40" s="190"/>
      <c r="B40" s="71"/>
      <c r="C40" s="71"/>
      <c r="D40" s="71"/>
      <c r="E40" s="71"/>
      <c r="F40" s="71"/>
      <c r="G40" s="71"/>
      <c r="H40" s="71"/>
      <c r="I40" s="71"/>
      <c r="J40" s="44"/>
      <c r="K40" s="44"/>
      <c r="L40" s="44"/>
      <c r="M40" s="45"/>
      <c r="N40" s="87"/>
      <c r="O40" s="87"/>
      <c r="P40" s="87"/>
    </row>
    <row r="41" spans="1:16" s="15" customFormat="1" ht="22.5" customHeight="1">
      <c r="A41" s="72" t="s">
        <v>18</v>
      </c>
      <c r="B41" s="227">
        <f>IF(B21="","",B21)</f>
      </c>
      <c r="C41" s="227"/>
      <c r="D41" s="227"/>
      <c r="E41" s="227"/>
      <c r="F41" s="227"/>
      <c r="G41" s="227"/>
      <c r="H41" s="227"/>
      <c r="I41" s="228"/>
      <c r="J41" s="44"/>
      <c r="K41" s="44"/>
      <c r="L41" s="44"/>
      <c r="M41" s="45"/>
      <c r="N41" s="150"/>
      <c r="O41" s="150"/>
      <c r="P41" s="150"/>
    </row>
    <row r="42" spans="1:16" s="15" customFormat="1" ht="22.5" customHeight="1">
      <c r="A42" s="72" t="s">
        <v>19</v>
      </c>
      <c r="B42" s="193">
        <f>IF(B22="","",B22)</f>
      </c>
      <c r="C42" s="193"/>
      <c r="D42" s="193"/>
      <c r="E42" s="193"/>
      <c r="F42" s="193"/>
      <c r="G42" s="193"/>
      <c r="H42" s="193"/>
      <c r="I42" s="194"/>
      <c r="J42" s="44"/>
      <c r="K42" s="44"/>
      <c r="L42" s="44"/>
      <c r="M42" s="45"/>
      <c r="N42" s="150"/>
      <c r="O42" s="150"/>
      <c r="P42" s="150"/>
    </row>
    <row r="43" spans="1:14" s="15" customFormat="1" ht="22.5" customHeight="1">
      <c r="A43" s="78"/>
      <c r="B43" s="79"/>
      <c r="C43" s="80"/>
      <c r="D43" s="80"/>
      <c r="E43" s="80"/>
      <c r="F43" s="80"/>
      <c r="G43" s="80"/>
      <c r="H43" s="80"/>
      <c r="I43" s="81" t="s">
        <v>20</v>
      </c>
      <c r="J43" s="40"/>
      <c r="K43" s="82" t="s">
        <v>21</v>
      </c>
      <c r="L43" s="191"/>
      <c r="M43" s="191"/>
      <c r="N43" s="191"/>
    </row>
    <row r="44" spans="1:14" s="15" customFormat="1" ht="22.5" customHeight="1">
      <c r="A44" s="83"/>
      <c r="B44" s="83"/>
      <c r="C44" s="76"/>
      <c r="D44" s="76"/>
      <c r="E44" s="76"/>
      <c r="F44" s="76"/>
      <c r="G44" s="76"/>
      <c r="H44" s="76"/>
      <c r="I44" s="84"/>
      <c r="J44" s="40"/>
      <c r="K44" s="85"/>
      <c r="L44" s="44"/>
      <c r="M44" s="44"/>
      <c r="N44" s="44"/>
    </row>
    <row r="45" spans="1:17" s="15" customFormat="1" ht="22.5" customHeight="1">
      <c r="A45" s="1"/>
      <c r="B45" s="1"/>
      <c r="C45" s="2" t="s">
        <v>23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</row>
    <row r="46" spans="1:17" s="15" customFormat="1" ht="22.5" customHeight="1">
      <c r="A46" s="4"/>
      <c r="B46" s="4"/>
      <c r="C46" s="5" t="s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6"/>
      <c r="Q46" s="6"/>
    </row>
    <row r="47" spans="1:17" s="15" customFormat="1" ht="22.5" customHeight="1">
      <c r="A47" s="4"/>
      <c r="B47" s="4"/>
      <c r="C47" s="5"/>
      <c r="D47" s="4"/>
      <c r="E47" s="4"/>
      <c r="F47" s="4"/>
      <c r="G47" s="4"/>
      <c r="H47" s="4"/>
      <c r="I47" s="8" t="s">
        <v>2</v>
      </c>
      <c r="J47" s="192" t="str">
        <f>IF(J3="","",J3)</f>
        <v>年　　月　　日</v>
      </c>
      <c r="K47" s="192"/>
      <c r="L47" s="192"/>
      <c r="M47" s="192"/>
      <c r="N47" s="4"/>
      <c r="O47" s="6"/>
      <c r="P47" s="6"/>
      <c r="Q47" s="6"/>
    </row>
    <row r="48" spans="1:17" s="15" customFormat="1" ht="22.5" customHeight="1">
      <c r="A48" s="1" t="s">
        <v>24</v>
      </c>
      <c r="B48" s="1"/>
      <c r="C48" s="10"/>
      <c r="D48" s="10"/>
      <c r="E48" s="10"/>
      <c r="F48" s="10"/>
      <c r="G48" s="10"/>
      <c r="H48" s="10"/>
      <c r="I48" s="11"/>
      <c r="J48" s="12"/>
      <c r="K48" s="13"/>
      <c r="L48" s="13"/>
      <c r="M48" s="13"/>
      <c r="N48" s="13"/>
      <c r="O48" s="13"/>
      <c r="P48" s="13"/>
      <c r="Q48" s="14"/>
    </row>
    <row r="49" spans="1:17" s="15" customFormat="1" ht="22.5" customHeight="1">
      <c r="A49" s="123" t="s">
        <v>4</v>
      </c>
      <c r="B49" s="124"/>
      <c r="C49" s="125"/>
      <c r="D49" s="123" t="s">
        <v>5</v>
      </c>
      <c r="E49" s="124"/>
      <c r="F49" s="124"/>
      <c r="G49" s="125"/>
      <c r="H49" s="126" t="s">
        <v>6</v>
      </c>
      <c r="I49" s="127"/>
      <c r="J49" s="128"/>
      <c r="K49" s="16" t="s">
        <v>7</v>
      </c>
      <c r="L49" s="89" t="s">
        <v>8</v>
      </c>
      <c r="M49" s="129" t="s">
        <v>9</v>
      </c>
      <c r="N49" s="130"/>
      <c r="O49" s="129" t="s">
        <v>10</v>
      </c>
      <c r="P49" s="131"/>
      <c r="Q49" s="130"/>
    </row>
    <row r="50" spans="1:17" s="15" customFormat="1" ht="22.5" customHeight="1">
      <c r="A50" s="208">
        <f aca="true" t="shared" si="6" ref="A50:A56">IF(A30="","",A30)</f>
      </c>
      <c r="B50" s="209"/>
      <c r="C50" s="210"/>
      <c r="D50" s="208">
        <f>IF(D30="","",D30)</f>
      </c>
      <c r="E50" s="209"/>
      <c r="F50" s="209"/>
      <c r="G50" s="210"/>
      <c r="H50" s="195">
        <f>IF(H30="","",H30)</f>
      </c>
      <c r="I50" s="196"/>
      <c r="J50" s="197"/>
      <c r="K50" s="86">
        <f>IF(K30="","",K30)</f>
      </c>
      <c r="L50" s="88">
        <f>IF(L30="","",L30)</f>
      </c>
      <c r="M50" s="198">
        <f>IF(M30="","",M30)</f>
      </c>
      <c r="N50" s="199"/>
      <c r="O50" s="198">
        <f>IF(O30="","",O30)</f>
      </c>
      <c r="P50" s="200"/>
      <c r="Q50" s="199"/>
    </row>
    <row r="51" spans="1:17" s="15" customFormat="1" ht="22.5" customHeight="1">
      <c r="A51" s="208">
        <f t="shared" si="6"/>
      </c>
      <c r="B51" s="209"/>
      <c r="C51" s="210"/>
      <c r="D51" s="208">
        <f>IF(D31="","",D31)</f>
      </c>
      <c r="E51" s="209"/>
      <c r="F51" s="209"/>
      <c r="G51" s="210"/>
      <c r="H51" s="195">
        <f aca="true" t="shared" si="7" ref="H51:H56">IF(H31="","",H31)</f>
      </c>
      <c r="I51" s="196"/>
      <c r="J51" s="197"/>
      <c r="K51" s="86">
        <f aca="true" t="shared" si="8" ref="K51:M56">IF(K31="","",K31)</f>
      </c>
      <c r="L51" s="88">
        <f t="shared" si="8"/>
      </c>
      <c r="M51" s="198">
        <f t="shared" si="8"/>
      </c>
      <c r="N51" s="199"/>
      <c r="O51" s="198">
        <f aca="true" t="shared" si="9" ref="O51:O56">IF(O31="","",O31)</f>
      </c>
      <c r="P51" s="200"/>
      <c r="Q51" s="199"/>
    </row>
    <row r="52" spans="1:17" s="15" customFormat="1" ht="22.5" customHeight="1">
      <c r="A52" s="208">
        <f t="shared" si="6"/>
      </c>
      <c r="B52" s="209"/>
      <c r="C52" s="210"/>
      <c r="D52" s="208">
        <f>IF(D32="","",D32)</f>
      </c>
      <c r="E52" s="209"/>
      <c r="F52" s="209"/>
      <c r="G52" s="210"/>
      <c r="H52" s="195">
        <f t="shared" si="7"/>
      </c>
      <c r="I52" s="196"/>
      <c r="J52" s="197"/>
      <c r="K52" s="86">
        <f t="shared" si="8"/>
      </c>
      <c r="L52" s="88">
        <f t="shared" si="8"/>
      </c>
      <c r="M52" s="198">
        <f t="shared" si="8"/>
      </c>
      <c r="N52" s="199"/>
      <c r="O52" s="198">
        <f t="shared" si="9"/>
      </c>
      <c r="P52" s="200"/>
      <c r="Q52" s="199"/>
    </row>
    <row r="53" spans="1:17" s="15" customFormat="1" ht="22.5" customHeight="1">
      <c r="A53" s="208">
        <f t="shared" si="6"/>
      </c>
      <c r="B53" s="209"/>
      <c r="C53" s="210"/>
      <c r="D53" s="208">
        <f>IF(D33="","",D33)</f>
      </c>
      <c r="E53" s="209"/>
      <c r="F53" s="209"/>
      <c r="G53" s="210"/>
      <c r="H53" s="195">
        <f t="shared" si="7"/>
      </c>
      <c r="I53" s="196"/>
      <c r="J53" s="197"/>
      <c r="K53" s="86">
        <f t="shared" si="8"/>
      </c>
      <c r="L53" s="88">
        <f t="shared" si="8"/>
      </c>
      <c r="M53" s="198">
        <f t="shared" si="8"/>
      </c>
      <c r="N53" s="199"/>
      <c r="O53" s="198">
        <f t="shared" si="9"/>
      </c>
      <c r="P53" s="200"/>
      <c r="Q53" s="199"/>
    </row>
    <row r="54" spans="1:17" s="15" customFormat="1" ht="22.5" customHeight="1">
      <c r="A54" s="208">
        <f t="shared" si="6"/>
      </c>
      <c r="B54" s="209"/>
      <c r="C54" s="210"/>
      <c r="D54" s="208">
        <f>IF(D34="","",D34)</f>
      </c>
      <c r="E54" s="209"/>
      <c r="F54" s="209"/>
      <c r="G54" s="210"/>
      <c r="H54" s="195">
        <f t="shared" si="7"/>
      </c>
      <c r="I54" s="196"/>
      <c r="J54" s="197"/>
      <c r="K54" s="86">
        <f t="shared" si="8"/>
      </c>
      <c r="L54" s="88">
        <f t="shared" si="8"/>
      </c>
      <c r="M54" s="198">
        <f t="shared" si="8"/>
      </c>
      <c r="N54" s="199"/>
      <c r="O54" s="198">
        <f t="shared" si="9"/>
      </c>
      <c r="P54" s="200"/>
      <c r="Q54" s="199"/>
    </row>
    <row r="55" spans="1:17" s="15" customFormat="1" ht="22.5" customHeight="1">
      <c r="A55" s="208">
        <f t="shared" si="6"/>
      </c>
      <c r="B55" s="209"/>
      <c r="C55" s="210"/>
      <c r="D55" s="208">
        <f>IF(D35="","",D35)</f>
      </c>
      <c r="E55" s="209"/>
      <c r="F55" s="209"/>
      <c r="G55" s="210"/>
      <c r="H55" s="195">
        <f t="shared" si="7"/>
      </c>
      <c r="I55" s="196"/>
      <c r="J55" s="197"/>
      <c r="K55" s="86">
        <f t="shared" si="8"/>
      </c>
      <c r="L55" s="88">
        <f t="shared" si="8"/>
      </c>
      <c r="M55" s="198">
        <f t="shared" si="8"/>
      </c>
      <c r="N55" s="199"/>
      <c r="O55" s="198">
        <f t="shared" si="9"/>
      </c>
      <c r="P55" s="200"/>
      <c r="Q55" s="199"/>
    </row>
    <row r="56" spans="1:17" s="1" customFormat="1" ht="22.5" customHeight="1">
      <c r="A56" s="208">
        <f t="shared" si="6"/>
      </c>
      <c r="B56" s="209"/>
      <c r="C56" s="210"/>
      <c r="D56" s="208">
        <f>IF(D36="","",D36)</f>
      </c>
      <c r="E56" s="209"/>
      <c r="F56" s="209"/>
      <c r="G56" s="210"/>
      <c r="H56" s="195">
        <f t="shared" si="7"/>
      </c>
      <c r="I56" s="196"/>
      <c r="J56" s="197"/>
      <c r="K56" s="86">
        <f t="shared" si="8"/>
      </c>
      <c r="L56" s="88">
        <f t="shared" si="8"/>
      </c>
      <c r="M56" s="198">
        <f t="shared" si="8"/>
      </c>
      <c r="N56" s="199"/>
      <c r="O56" s="198">
        <f t="shared" si="9"/>
      </c>
      <c r="P56" s="200"/>
      <c r="Q56" s="199"/>
    </row>
    <row r="57" spans="1:17" s="15" customFormat="1" ht="22.5" customHeight="1">
      <c r="A57" s="229"/>
      <c r="B57" s="230"/>
      <c r="C57" s="230"/>
      <c r="D57" s="231" t="s">
        <v>15</v>
      </c>
      <c r="E57" s="231"/>
      <c r="F57" s="231"/>
      <c r="G57" s="231"/>
      <c r="H57" s="127"/>
      <c r="I57" s="127"/>
      <c r="J57" s="128"/>
      <c r="K57" s="86"/>
      <c r="L57" s="88"/>
      <c r="M57" s="198"/>
      <c r="N57" s="199"/>
      <c r="O57" s="198">
        <f>SUM(O14:Q16)</f>
        <v>0</v>
      </c>
      <c r="P57" s="200"/>
      <c r="Q57" s="199"/>
    </row>
    <row r="58" spans="1:17" s="15" customFormat="1" ht="22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32" t="s">
        <v>16</v>
      </c>
      <c r="N58" s="233"/>
      <c r="O58" s="198">
        <f>SUM(O50:Q57)</f>
        <v>0</v>
      </c>
      <c r="P58" s="200"/>
      <c r="Q58" s="199"/>
    </row>
    <row r="59" spans="1:16" s="15" customFormat="1" ht="17.25" customHeight="1">
      <c r="A59" s="217" t="s">
        <v>17</v>
      </c>
      <c r="B59" s="211">
        <f>IF(B39="","",B39)</f>
      </c>
      <c r="C59" s="211"/>
      <c r="D59" s="211"/>
      <c r="E59" s="211"/>
      <c r="F59" s="211"/>
      <c r="G59" s="211"/>
      <c r="H59" s="211"/>
      <c r="I59" s="212"/>
      <c r="J59" s="44"/>
      <c r="K59" s="44"/>
      <c r="L59" s="44"/>
      <c r="M59" s="45"/>
      <c r="N59" s="150"/>
      <c r="O59" s="150"/>
      <c r="P59" s="150"/>
    </row>
    <row r="60" spans="1:16" s="15" customFormat="1" ht="3.75" customHeight="1">
      <c r="A60" s="218"/>
      <c r="B60" s="46"/>
      <c r="C60" s="46"/>
      <c r="D60" s="46"/>
      <c r="E60" s="46"/>
      <c r="F60" s="46"/>
      <c r="G60" s="46"/>
      <c r="H60" s="46"/>
      <c r="I60" s="46"/>
      <c r="J60" s="44"/>
      <c r="K60" s="44"/>
      <c r="L60" s="44"/>
      <c r="M60" s="45"/>
      <c r="N60" s="87"/>
      <c r="O60" s="87"/>
      <c r="P60" s="87"/>
    </row>
    <row r="61" spans="1:16" s="15" customFormat="1" ht="22.5" customHeight="1">
      <c r="A61" s="47" t="s">
        <v>18</v>
      </c>
      <c r="B61" s="213">
        <f>IF(B41="","",B41)</f>
      </c>
      <c r="C61" s="213"/>
      <c r="D61" s="213"/>
      <c r="E61" s="213"/>
      <c r="F61" s="213"/>
      <c r="G61" s="213"/>
      <c r="H61" s="213"/>
      <c r="I61" s="214"/>
      <c r="J61" s="44"/>
      <c r="K61" s="44"/>
      <c r="L61" s="44"/>
      <c r="M61" s="45"/>
      <c r="N61" s="150"/>
      <c r="O61" s="150"/>
      <c r="P61" s="150"/>
    </row>
    <row r="62" spans="1:16" s="15" customFormat="1" ht="22.5" customHeight="1">
      <c r="A62" s="47" t="s">
        <v>19</v>
      </c>
      <c r="B62" s="215">
        <f>IF(B42="","",B42)</f>
      </c>
      <c r="C62" s="215"/>
      <c r="D62" s="215"/>
      <c r="E62" s="215"/>
      <c r="F62" s="215"/>
      <c r="G62" s="215"/>
      <c r="H62" s="215"/>
      <c r="I62" s="216"/>
      <c r="J62" s="44"/>
      <c r="K62" s="44"/>
      <c r="L62" s="44"/>
      <c r="M62" s="45"/>
      <c r="N62" s="150"/>
      <c r="O62" s="150"/>
      <c r="P62" s="150"/>
    </row>
    <row r="63" spans="1:14" s="15" customFormat="1" ht="22.5" customHeight="1">
      <c r="A63" s="54"/>
      <c r="B63" s="55"/>
      <c r="C63" s="56"/>
      <c r="D63" s="56"/>
      <c r="E63" s="56"/>
      <c r="F63" s="56"/>
      <c r="G63" s="56"/>
      <c r="H63" s="56"/>
      <c r="I63" s="57" t="s">
        <v>20</v>
      </c>
      <c r="J63" s="40"/>
      <c r="K63" s="58" t="s">
        <v>21</v>
      </c>
      <c r="L63" s="151"/>
      <c r="M63" s="151"/>
      <c r="N63" s="151"/>
    </row>
  </sheetData>
  <sheetProtection password="EFDF" sheet="1"/>
  <mergeCells count="169">
    <mergeCell ref="O57:Q57"/>
    <mergeCell ref="M58:N58"/>
    <mergeCell ref="O58:Q58"/>
    <mergeCell ref="A55:C55"/>
    <mergeCell ref="D55:G55"/>
    <mergeCell ref="H55:J55"/>
    <mergeCell ref="M55:N55"/>
    <mergeCell ref="O55:Q55"/>
    <mergeCell ref="A56:C56"/>
    <mergeCell ref="D56:G56"/>
    <mergeCell ref="L63:N63"/>
    <mergeCell ref="B19:I19"/>
    <mergeCell ref="B21:I21"/>
    <mergeCell ref="B22:I22"/>
    <mergeCell ref="B39:I39"/>
    <mergeCell ref="B41:I41"/>
    <mergeCell ref="A57:C57"/>
    <mergeCell ref="D57:G57"/>
    <mergeCell ref="H57:J57"/>
    <mergeCell ref="M57:N57"/>
    <mergeCell ref="B59:I59"/>
    <mergeCell ref="B61:I61"/>
    <mergeCell ref="B62:I62"/>
    <mergeCell ref="A59:A60"/>
    <mergeCell ref="N59:P59"/>
    <mergeCell ref="N61:P61"/>
    <mergeCell ref="N62:P62"/>
    <mergeCell ref="A53:C53"/>
    <mergeCell ref="D53:G53"/>
    <mergeCell ref="H53:J53"/>
    <mergeCell ref="M53:N53"/>
    <mergeCell ref="O53:Q53"/>
    <mergeCell ref="A54:C54"/>
    <mergeCell ref="D54:G54"/>
    <mergeCell ref="H54:J54"/>
    <mergeCell ref="M54:N54"/>
    <mergeCell ref="O54:Q54"/>
    <mergeCell ref="H56:J56"/>
    <mergeCell ref="M56:N56"/>
    <mergeCell ref="O56:Q56"/>
    <mergeCell ref="A51:C51"/>
    <mergeCell ref="D51:G51"/>
    <mergeCell ref="H51:J51"/>
    <mergeCell ref="M51:N51"/>
    <mergeCell ref="O51:Q51"/>
    <mergeCell ref="A52:C52"/>
    <mergeCell ref="D52:G52"/>
    <mergeCell ref="H52:J52"/>
    <mergeCell ref="M52:N52"/>
    <mergeCell ref="O52:Q52"/>
    <mergeCell ref="A49:C49"/>
    <mergeCell ref="D49:G49"/>
    <mergeCell ref="H49:J49"/>
    <mergeCell ref="M49:N49"/>
    <mergeCell ref="O49:Q49"/>
    <mergeCell ref="A50:C50"/>
    <mergeCell ref="D50:G50"/>
    <mergeCell ref="H50:J50"/>
    <mergeCell ref="M50:N50"/>
    <mergeCell ref="O50:Q50"/>
    <mergeCell ref="A37:C37"/>
    <mergeCell ref="D37:G37"/>
    <mergeCell ref="H37:J37"/>
    <mergeCell ref="M37:N37"/>
    <mergeCell ref="O37:Q37"/>
    <mergeCell ref="M38:N38"/>
    <mergeCell ref="O38:Q38"/>
    <mergeCell ref="A39:A40"/>
    <mergeCell ref="N39:P39"/>
    <mergeCell ref="N41:P41"/>
    <mergeCell ref="N42:P42"/>
    <mergeCell ref="L43:N43"/>
    <mergeCell ref="J47:M47"/>
    <mergeCell ref="B42:I42"/>
    <mergeCell ref="A35:C35"/>
    <mergeCell ref="D35:G35"/>
    <mergeCell ref="H35:J35"/>
    <mergeCell ref="M35:N35"/>
    <mergeCell ref="O35:Q35"/>
    <mergeCell ref="A36:C36"/>
    <mergeCell ref="D36:G36"/>
    <mergeCell ref="H36:J36"/>
    <mergeCell ref="M36:N36"/>
    <mergeCell ref="O36:Q36"/>
    <mergeCell ref="A33:C33"/>
    <mergeCell ref="D33:G33"/>
    <mergeCell ref="H33:J33"/>
    <mergeCell ref="M33:N33"/>
    <mergeCell ref="O33:Q33"/>
    <mergeCell ref="A34:C34"/>
    <mergeCell ref="D34:G34"/>
    <mergeCell ref="H34:J34"/>
    <mergeCell ref="M34:N34"/>
    <mergeCell ref="O34:Q34"/>
    <mergeCell ref="A31:C31"/>
    <mergeCell ref="D31:G31"/>
    <mergeCell ref="H31:J31"/>
    <mergeCell ref="M31:N31"/>
    <mergeCell ref="O31:Q31"/>
    <mergeCell ref="A32:C32"/>
    <mergeCell ref="D32:G32"/>
    <mergeCell ref="H32:J32"/>
    <mergeCell ref="M32:N32"/>
    <mergeCell ref="O32:Q32"/>
    <mergeCell ref="A29:C29"/>
    <mergeCell ref="D29:G29"/>
    <mergeCell ref="H29:J29"/>
    <mergeCell ref="M29:N29"/>
    <mergeCell ref="O29:Q29"/>
    <mergeCell ref="A30:C30"/>
    <mergeCell ref="D30:G30"/>
    <mergeCell ref="H30:J30"/>
    <mergeCell ref="M30:N30"/>
    <mergeCell ref="O30:Q30"/>
    <mergeCell ref="K14:L16"/>
    <mergeCell ref="O14:Q14"/>
    <mergeCell ref="O15:Q15"/>
    <mergeCell ref="O16:Q16"/>
    <mergeCell ref="D17:G17"/>
    <mergeCell ref="O17:Q17"/>
    <mergeCell ref="M18:N18"/>
    <mergeCell ref="O18:Q18"/>
    <mergeCell ref="A19:A20"/>
    <mergeCell ref="N19:P19"/>
    <mergeCell ref="L23:N23"/>
    <mergeCell ref="J27:M27"/>
    <mergeCell ref="A10:C10"/>
    <mergeCell ref="D10:G10"/>
    <mergeCell ref="H10:J10"/>
    <mergeCell ref="M10:N10"/>
    <mergeCell ref="O10:Q10"/>
    <mergeCell ref="A11:C11"/>
    <mergeCell ref="D11:G11"/>
    <mergeCell ref="H11:J11"/>
    <mergeCell ref="M11:N11"/>
    <mergeCell ref="O11:Q11"/>
    <mergeCell ref="A12:C12"/>
    <mergeCell ref="D12:G12"/>
    <mergeCell ref="H12:J12"/>
    <mergeCell ref="M12:N12"/>
    <mergeCell ref="O12:Q12"/>
    <mergeCell ref="K13:N13"/>
    <mergeCell ref="O13:Q13"/>
    <mergeCell ref="A8:C8"/>
    <mergeCell ref="D8:G8"/>
    <mergeCell ref="H8:J8"/>
    <mergeCell ref="M8:N8"/>
    <mergeCell ref="O8:Q8"/>
    <mergeCell ref="A9:C9"/>
    <mergeCell ref="D9:G9"/>
    <mergeCell ref="H9:J9"/>
    <mergeCell ref="M9:N9"/>
    <mergeCell ref="O9:Q9"/>
    <mergeCell ref="A6:C6"/>
    <mergeCell ref="D6:G6"/>
    <mergeCell ref="H6:J6"/>
    <mergeCell ref="M6:N6"/>
    <mergeCell ref="O6:Q6"/>
    <mergeCell ref="A7:C7"/>
    <mergeCell ref="D7:G7"/>
    <mergeCell ref="H7:J7"/>
    <mergeCell ref="M7:N7"/>
    <mergeCell ref="O7:Q7"/>
    <mergeCell ref="J3:M3"/>
    <mergeCell ref="A5:C5"/>
    <mergeCell ref="D5:G5"/>
    <mergeCell ref="H5:J5"/>
    <mergeCell ref="M5:N5"/>
    <mergeCell ref="O5:Q5"/>
  </mergeCells>
  <conditionalFormatting sqref="O6:Q12">
    <cfRule type="expression" priority="2" dxfId="0">
      <formula>INDIRECT(ADDRESS(ROW(),COLUMN()))=TRUNC(INDIRECT(ADDRESS(ROW(),COLUMN())))</formula>
    </cfRule>
  </conditionalFormatting>
  <conditionalFormatting sqref="K6:K12 M6:N12">
    <cfRule type="expression" priority="1" dxfId="0">
      <formula>INDIRECT(ADDRESS(ROW(),COLUMN()))=TRUNC(INDIRECT(ADDRESS(ROW(),COLUMN())))</formula>
    </cfRule>
  </conditionalFormatting>
  <dataValidations count="4">
    <dataValidation type="list" allowBlank="1" showInputMessage="1" showErrorMessage="1" sqref="S6:S12">
      <formula1>"内税(5%),内税(8%),内税(10%),外税(5%),外税(8%),外税(10%),非課税,不課税,　"</formula1>
    </dataValidation>
    <dataValidation type="list" allowBlank="1" showInputMessage="1" showErrorMessage="1" sqref="M15">
      <formula1>"8"</formula1>
    </dataValidation>
    <dataValidation type="list" allowBlank="1" showInputMessage="1" showErrorMessage="1" sqref="M16">
      <formula1>"10"</formula1>
    </dataValidation>
    <dataValidation type="list" allowBlank="1" showInputMessage="1" showErrorMessage="1" sqref="M14">
      <formula1>"5"</formula1>
    </dataValidation>
  </dataValidations>
  <printOptions/>
  <pageMargins left="0.7" right="0.7" top="0.75" bottom="0.75" header="0.3" footer="0.3"/>
  <pageSetup horizontalDpi="300" verticalDpi="300" orientation="portrait" paperSize="9" r:id="rId2"/>
  <rowBreaks count="2" manualBreakCount="2">
    <brk id="24" max="16" man="1"/>
    <brk id="4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PageLayoutView="0" workbookViewId="0" topLeftCell="A1">
      <selection activeCell="O6" sqref="O6:Q6"/>
    </sheetView>
  </sheetViews>
  <sheetFormatPr defaultColWidth="5.7109375" defaultRowHeight="22.5" customHeight="1"/>
  <cols>
    <col min="1" max="10" width="4.57421875" style="1" customWidth="1"/>
    <col min="11" max="11" width="6.140625" style="1" bestFit="1" customWidth="1"/>
    <col min="12" max="17" width="5.7109375" style="1" customWidth="1"/>
    <col min="18" max="18" width="1.57421875" style="1" customWidth="1"/>
    <col min="19" max="19" width="9.00390625" style="1" customWidth="1"/>
    <col min="20" max="16384" width="5.7109375" style="1" customWidth="1"/>
  </cols>
  <sheetData>
    <row r="1" spans="3:18" ht="22.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104"/>
      <c r="O1" s="105"/>
      <c r="P1" s="105"/>
      <c r="Q1" s="105"/>
      <c r="R1" s="3"/>
    </row>
    <row r="2" spans="1:18" ht="22.5" customHeight="1">
      <c r="A2" s="4"/>
      <c r="B2" s="4"/>
      <c r="C2" s="5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106"/>
      <c r="O2" s="107"/>
      <c r="P2" s="107"/>
      <c r="Q2" s="107"/>
      <c r="R2" s="6"/>
    </row>
    <row r="3" spans="1:20" ht="22.5" customHeight="1">
      <c r="A3" s="4"/>
      <c r="B3" s="4"/>
      <c r="C3" s="5"/>
      <c r="D3" s="4"/>
      <c r="E3" s="4"/>
      <c r="F3" s="4"/>
      <c r="G3" s="4"/>
      <c r="H3" s="7"/>
      <c r="I3" s="8" t="s">
        <v>2</v>
      </c>
      <c r="J3" s="267" t="s">
        <v>41</v>
      </c>
      <c r="K3" s="267"/>
      <c r="L3" s="267"/>
      <c r="M3" s="267"/>
      <c r="N3" s="106"/>
      <c r="O3" s="107"/>
      <c r="P3" s="107"/>
      <c r="Q3" s="107"/>
      <c r="R3" s="6"/>
      <c r="T3" s="9"/>
    </row>
    <row r="4" spans="1:18" s="15" customFormat="1" ht="22.5" customHeight="1">
      <c r="A4" s="1" t="s">
        <v>3</v>
      </c>
      <c r="B4" s="1"/>
      <c r="C4" s="10"/>
      <c r="D4" s="10"/>
      <c r="E4" s="10"/>
      <c r="F4" s="10"/>
      <c r="G4" s="10"/>
      <c r="H4" s="10"/>
      <c r="I4" s="11"/>
      <c r="J4" s="12"/>
      <c r="K4" s="13"/>
      <c r="L4" s="13"/>
      <c r="M4" s="13"/>
      <c r="N4" s="13"/>
      <c r="O4" s="13"/>
      <c r="P4" s="13"/>
      <c r="Q4" s="14"/>
      <c r="R4" s="6"/>
    </row>
    <row r="5" spans="1:18" s="17" customFormat="1" ht="22.5" customHeight="1">
      <c r="A5" s="123" t="s">
        <v>4</v>
      </c>
      <c r="B5" s="124"/>
      <c r="C5" s="125"/>
      <c r="D5" s="123" t="s">
        <v>5</v>
      </c>
      <c r="E5" s="124"/>
      <c r="F5" s="124"/>
      <c r="G5" s="125"/>
      <c r="H5" s="126" t="s">
        <v>6</v>
      </c>
      <c r="I5" s="127"/>
      <c r="J5" s="128"/>
      <c r="K5" s="16" t="s">
        <v>7</v>
      </c>
      <c r="L5" s="92" t="s">
        <v>8</v>
      </c>
      <c r="M5" s="129" t="s">
        <v>9</v>
      </c>
      <c r="N5" s="130"/>
      <c r="O5" s="268" t="s">
        <v>10</v>
      </c>
      <c r="P5" s="269"/>
      <c r="Q5" s="270"/>
      <c r="R5" s="6"/>
    </row>
    <row r="6" spans="1:19" s="15" customFormat="1" ht="22.5" customHeight="1">
      <c r="A6" s="256">
        <v>1111111</v>
      </c>
      <c r="B6" s="257"/>
      <c r="C6" s="258"/>
      <c r="D6" s="259" t="s">
        <v>26</v>
      </c>
      <c r="E6" s="260"/>
      <c r="F6" s="260"/>
      <c r="G6" s="261"/>
      <c r="H6" s="259">
        <v>1234567</v>
      </c>
      <c r="I6" s="260"/>
      <c r="J6" s="261"/>
      <c r="K6" s="119">
        <v>100</v>
      </c>
      <c r="L6" s="120" t="s">
        <v>11</v>
      </c>
      <c r="M6" s="262">
        <v>100</v>
      </c>
      <c r="N6" s="263"/>
      <c r="O6" s="264">
        <f>IF(K6="","",ROUND(K6*M6,0))</f>
        <v>10000</v>
      </c>
      <c r="P6" s="265"/>
      <c r="Q6" s="266"/>
      <c r="R6" s="6"/>
      <c r="S6" s="20" t="s">
        <v>40</v>
      </c>
    </row>
    <row r="7" spans="1:19" s="15" customFormat="1" ht="22.5" customHeight="1">
      <c r="A7" s="256">
        <v>2222222</v>
      </c>
      <c r="B7" s="257"/>
      <c r="C7" s="258"/>
      <c r="D7" s="259" t="s">
        <v>27</v>
      </c>
      <c r="E7" s="260"/>
      <c r="F7" s="260"/>
      <c r="G7" s="261"/>
      <c r="H7" s="259">
        <v>4567890</v>
      </c>
      <c r="I7" s="260"/>
      <c r="J7" s="261"/>
      <c r="K7" s="119">
        <v>200</v>
      </c>
      <c r="L7" s="120" t="s">
        <v>11</v>
      </c>
      <c r="M7" s="262">
        <v>200</v>
      </c>
      <c r="N7" s="263"/>
      <c r="O7" s="264">
        <f aca="true" t="shared" si="0" ref="O7:O12">IF(K7="","",ROUND(K7*M7,0))</f>
        <v>40000</v>
      </c>
      <c r="P7" s="265"/>
      <c r="Q7" s="266"/>
      <c r="R7" s="6"/>
      <c r="S7" s="20" t="s">
        <v>40</v>
      </c>
    </row>
    <row r="8" spans="1:19" s="15" customFormat="1" ht="22.5" customHeight="1">
      <c r="A8" s="256">
        <v>3333333</v>
      </c>
      <c r="B8" s="257"/>
      <c r="C8" s="258"/>
      <c r="D8" s="259" t="s">
        <v>28</v>
      </c>
      <c r="E8" s="260"/>
      <c r="F8" s="260"/>
      <c r="G8" s="261"/>
      <c r="H8" s="259">
        <v>7890123</v>
      </c>
      <c r="I8" s="260"/>
      <c r="J8" s="261"/>
      <c r="K8" s="119">
        <v>300</v>
      </c>
      <c r="L8" s="120" t="s">
        <v>11</v>
      </c>
      <c r="M8" s="262">
        <v>300</v>
      </c>
      <c r="N8" s="263"/>
      <c r="O8" s="264">
        <f t="shared" si="0"/>
        <v>90000</v>
      </c>
      <c r="P8" s="265"/>
      <c r="Q8" s="266"/>
      <c r="R8" s="6"/>
      <c r="S8" s="20" t="s">
        <v>40</v>
      </c>
    </row>
    <row r="9" spans="1:19" s="15" customFormat="1" ht="22.5" customHeight="1">
      <c r="A9" s="256">
        <v>4444444</v>
      </c>
      <c r="B9" s="257"/>
      <c r="C9" s="258"/>
      <c r="D9" s="259" t="s">
        <v>29</v>
      </c>
      <c r="E9" s="260"/>
      <c r="F9" s="260"/>
      <c r="G9" s="261"/>
      <c r="H9" s="259">
        <v>10111213</v>
      </c>
      <c r="I9" s="260"/>
      <c r="J9" s="261"/>
      <c r="K9" s="119">
        <v>400</v>
      </c>
      <c r="L9" s="120" t="s">
        <v>11</v>
      </c>
      <c r="M9" s="262">
        <v>400</v>
      </c>
      <c r="N9" s="263"/>
      <c r="O9" s="264">
        <f t="shared" si="0"/>
        <v>160000</v>
      </c>
      <c r="P9" s="265"/>
      <c r="Q9" s="266"/>
      <c r="R9" s="6"/>
      <c r="S9" s="20" t="s">
        <v>40</v>
      </c>
    </row>
    <row r="10" spans="1:19" ht="22.5" customHeight="1">
      <c r="A10" s="256">
        <v>5555555</v>
      </c>
      <c r="B10" s="257"/>
      <c r="C10" s="258"/>
      <c r="D10" s="259" t="s">
        <v>30</v>
      </c>
      <c r="E10" s="260"/>
      <c r="F10" s="260"/>
      <c r="G10" s="261"/>
      <c r="H10" s="259">
        <v>12131415</v>
      </c>
      <c r="I10" s="260"/>
      <c r="J10" s="261"/>
      <c r="K10" s="119">
        <v>500</v>
      </c>
      <c r="L10" s="120" t="s">
        <v>11</v>
      </c>
      <c r="M10" s="262">
        <v>500</v>
      </c>
      <c r="N10" s="263"/>
      <c r="O10" s="264">
        <f t="shared" si="0"/>
        <v>250000</v>
      </c>
      <c r="P10" s="265"/>
      <c r="Q10" s="266"/>
      <c r="R10" s="6"/>
      <c r="S10" s="20" t="s">
        <v>40</v>
      </c>
    </row>
    <row r="11" spans="1:19" s="15" customFormat="1" ht="22.5" customHeight="1">
      <c r="A11" s="256">
        <v>6666666</v>
      </c>
      <c r="B11" s="257"/>
      <c r="C11" s="258"/>
      <c r="D11" s="259" t="s">
        <v>31</v>
      </c>
      <c r="E11" s="260"/>
      <c r="F11" s="260"/>
      <c r="G11" s="261"/>
      <c r="H11" s="259">
        <v>14151617</v>
      </c>
      <c r="I11" s="260"/>
      <c r="J11" s="261"/>
      <c r="K11" s="119">
        <v>600</v>
      </c>
      <c r="L11" s="120" t="s">
        <v>11</v>
      </c>
      <c r="M11" s="262">
        <v>600</v>
      </c>
      <c r="N11" s="263"/>
      <c r="O11" s="264">
        <f t="shared" si="0"/>
        <v>360000</v>
      </c>
      <c r="P11" s="265"/>
      <c r="Q11" s="266"/>
      <c r="R11" s="6"/>
      <c r="S11" s="20" t="s">
        <v>40</v>
      </c>
    </row>
    <row r="12" spans="1:19" s="15" customFormat="1" ht="22.5" customHeight="1">
      <c r="A12" s="256">
        <v>7777777</v>
      </c>
      <c r="B12" s="257"/>
      <c r="C12" s="258"/>
      <c r="D12" s="259" t="s">
        <v>32</v>
      </c>
      <c r="E12" s="260"/>
      <c r="F12" s="260"/>
      <c r="G12" s="261"/>
      <c r="H12" s="259">
        <v>16171819</v>
      </c>
      <c r="I12" s="260"/>
      <c r="J12" s="261"/>
      <c r="K12" s="119">
        <v>700</v>
      </c>
      <c r="L12" s="120" t="s">
        <v>11</v>
      </c>
      <c r="M12" s="262">
        <v>700</v>
      </c>
      <c r="N12" s="263"/>
      <c r="O12" s="264">
        <f t="shared" si="0"/>
        <v>490000</v>
      </c>
      <c r="P12" s="265"/>
      <c r="Q12" s="266"/>
      <c r="R12" s="6"/>
      <c r="S12" s="20" t="s">
        <v>40</v>
      </c>
    </row>
    <row r="13" spans="1:18" s="15" customFormat="1" ht="22.5" customHeight="1" hidden="1">
      <c r="A13" s="21"/>
      <c r="B13" s="22"/>
      <c r="C13" s="23"/>
      <c r="D13" s="23"/>
      <c r="E13" s="23"/>
      <c r="F13" s="23"/>
      <c r="G13" s="23"/>
      <c r="H13" s="23"/>
      <c r="I13" s="24"/>
      <c r="J13" s="25"/>
      <c r="K13" s="138" t="s">
        <v>12</v>
      </c>
      <c r="L13" s="138"/>
      <c r="M13" s="138"/>
      <c r="N13" s="138"/>
      <c r="O13" s="241">
        <f>SUM(O6:Q12)</f>
        <v>1400000</v>
      </c>
      <c r="P13" s="242"/>
      <c r="Q13" s="243"/>
      <c r="R13" s="6"/>
    </row>
    <row r="14" spans="1:18" s="15" customFormat="1" ht="22.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153" t="s">
        <v>33</v>
      </c>
      <c r="L14" s="154"/>
      <c r="M14" s="28">
        <v>5</v>
      </c>
      <c r="N14" s="94" t="s">
        <v>34</v>
      </c>
      <c r="O14" s="244">
        <f>ROUND((SUMIF($S$6:$S$12,"外税(5%)",$O$6:$Q$12))*$M$14%,0)</f>
        <v>0</v>
      </c>
      <c r="P14" s="245"/>
      <c r="Q14" s="246"/>
      <c r="R14" s="6"/>
    </row>
    <row r="15" spans="1:18" s="15" customFormat="1" ht="22.5" customHeight="1" hidden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155"/>
      <c r="L15" s="156"/>
      <c r="M15" s="29">
        <v>8</v>
      </c>
      <c r="N15" s="30" t="s">
        <v>34</v>
      </c>
      <c r="O15" s="247">
        <f>ROUND((SUMIF($S$6:$S$12,"外税(8%)",$O$6:$Q$12))*$M$15%,0)</f>
        <v>0</v>
      </c>
      <c r="P15" s="248"/>
      <c r="Q15" s="249"/>
      <c r="R15" s="6"/>
    </row>
    <row r="16" spans="1:18" s="15" customFormat="1" ht="22.5" customHeight="1" hidden="1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157"/>
      <c r="L16" s="158"/>
      <c r="M16" s="31">
        <v>10</v>
      </c>
      <c r="N16" s="121" t="s">
        <v>34</v>
      </c>
      <c r="O16" s="250">
        <f>ROUND((SUMIF($S$6:$S$12,"外税(10%)",$O$6:$Q$12))*$M$16%,0)</f>
        <v>140000</v>
      </c>
      <c r="P16" s="251"/>
      <c r="Q16" s="252"/>
      <c r="R16" s="6"/>
    </row>
    <row r="17" spans="1:18" s="15" customFormat="1" ht="22.5" customHeight="1">
      <c r="A17" s="33"/>
      <c r="B17" s="34"/>
      <c r="C17" s="34"/>
      <c r="D17" s="131" t="s">
        <v>15</v>
      </c>
      <c r="E17" s="131"/>
      <c r="F17" s="131"/>
      <c r="G17" s="131"/>
      <c r="H17" s="34"/>
      <c r="I17" s="34"/>
      <c r="J17" s="35"/>
      <c r="K17" s="36"/>
      <c r="L17" s="37"/>
      <c r="M17" s="38"/>
      <c r="N17" s="38"/>
      <c r="O17" s="253">
        <f>SUM(O14:Q16)</f>
        <v>140000</v>
      </c>
      <c r="P17" s="254"/>
      <c r="Q17" s="255"/>
      <c r="R17" s="6"/>
    </row>
    <row r="18" spans="10:18" s="15" customFormat="1" ht="22.5" customHeight="1">
      <c r="J18" s="40"/>
      <c r="K18" s="40"/>
      <c r="L18" s="40"/>
      <c r="M18" s="143" t="s">
        <v>16</v>
      </c>
      <c r="N18" s="240"/>
      <c r="O18" s="241">
        <f>O13+O17</f>
        <v>1540000</v>
      </c>
      <c r="P18" s="242"/>
      <c r="Q18" s="243"/>
      <c r="R18" s="6"/>
    </row>
    <row r="19" spans="1:16" s="15" customFormat="1" ht="17.25" customHeight="1">
      <c r="A19" s="217" t="s">
        <v>35</v>
      </c>
      <c r="B19" s="41"/>
      <c r="C19" s="42"/>
      <c r="D19" s="42"/>
      <c r="E19" s="42"/>
      <c r="F19" s="42"/>
      <c r="G19" s="42"/>
      <c r="H19" s="42"/>
      <c r="I19" s="43"/>
      <c r="J19" s="44"/>
      <c r="K19" s="44"/>
      <c r="L19" s="44"/>
      <c r="M19" s="45"/>
      <c r="N19" s="150"/>
      <c r="O19" s="150"/>
      <c r="P19" s="150"/>
    </row>
    <row r="20" spans="1:16" s="15" customFormat="1" ht="3.75" customHeight="1">
      <c r="A20" s="218"/>
      <c r="B20" s="46"/>
      <c r="C20" s="46"/>
      <c r="D20" s="46"/>
      <c r="E20" s="46"/>
      <c r="F20" s="46"/>
      <c r="G20" s="46"/>
      <c r="H20" s="46"/>
      <c r="I20" s="46"/>
      <c r="J20" s="44"/>
      <c r="K20" s="44"/>
      <c r="L20" s="44"/>
      <c r="M20" s="45"/>
      <c r="N20" s="93"/>
      <c r="O20" s="93"/>
      <c r="P20" s="93"/>
    </row>
    <row r="21" spans="1:18" s="15" customFormat="1" ht="22.5" customHeight="1">
      <c r="A21" s="47" t="s">
        <v>18</v>
      </c>
      <c r="B21" s="48"/>
      <c r="C21" s="49"/>
      <c r="D21" s="49"/>
      <c r="E21" s="49"/>
      <c r="F21" s="49"/>
      <c r="G21" s="49"/>
      <c r="H21" s="49"/>
      <c r="I21" s="50"/>
      <c r="J21" s="40"/>
      <c r="K21" s="51"/>
      <c r="L21" s="51"/>
      <c r="M21" s="51"/>
      <c r="N21" s="51"/>
      <c r="O21" s="52"/>
      <c r="P21" s="52"/>
      <c r="Q21" s="52"/>
      <c r="R21" s="6"/>
    </row>
    <row r="22" spans="1:18" s="15" customFormat="1" ht="22.5" customHeight="1">
      <c r="A22" s="47" t="s">
        <v>19</v>
      </c>
      <c r="B22" s="48"/>
      <c r="C22" s="13"/>
      <c r="D22" s="13"/>
      <c r="E22" s="13"/>
      <c r="F22" s="13"/>
      <c r="G22" s="13"/>
      <c r="H22" s="13"/>
      <c r="I22" s="53"/>
      <c r="J22" s="40"/>
      <c r="K22" s="51"/>
      <c r="L22" s="51"/>
      <c r="M22" s="51"/>
      <c r="N22" s="51"/>
      <c r="O22" s="52"/>
      <c r="P22" s="52"/>
      <c r="Q22" s="52"/>
      <c r="R22" s="6"/>
    </row>
    <row r="23" spans="1:18" s="15" customFormat="1" ht="22.5" customHeight="1">
      <c r="A23" s="54"/>
      <c r="B23" s="55"/>
      <c r="C23" s="56"/>
      <c r="D23" s="56"/>
      <c r="E23" s="56"/>
      <c r="F23" s="56"/>
      <c r="G23" s="56"/>
      <c r="H23" s="56"/>
      <c r="I23" s="57" t="s">
        <v>36</v>
      </c>
      <c r="J23" s="40"/>
      <c r="K23" s="58" t="s">
        <v>21</v>
      </c>
      <c r="L23" s="151"/>
      <c r="M23" s="151"/>
      <c r="N23" s="151"/>
      <c r="O23" s="52"/>
      <c r="P23" s="52"/>
      <c r="Q23" s="52"/>
      <c r="R23" s="6"/>
    </row>
    <row r="24" spans="1:14" s="15" customFormat="1" ht="13.5" customHeight="1">
      <c r="A24" s="12"/>
      <c r="B24" s="12"/>
      <c r="C24" s="13"/>
      <c r="D24" s="13"/>
      <c r="E24" s="13"/>
      <c r="F24" s="13"/>
      <c r="G24" s="13"/>
      <c r="H24" s="13"/>
      <c r="I24" s="14"/>
      <c r="J24" s="40"/>
      <c r="K24" s="59"/>
      <c r="L24" s="44"/>
      <c r="M24" s="44"/>
      <c r="N24" s="44"/>
    </row>
    <row r="25" spans="1:17" s="15" customFormat="1" ht="22.5" customHeight="1">
      <c r="A25" s="1"/>
      <c r="B25" s="1"/>
      <c r="C25" s="60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7"/>
      <c r="P25" s="97"/>
      <c r="Q25" s="97"/>
    </row>
    <row r="26" spans="1:17" s="17" customFormat="1" ht="22.5" customHeight="1">
      <c r="A26" s="4"/>
      <c r="B26" s="4"/>
      <c r="C26" s="61" t="s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6"/>
    </row>
    <row r="27" spans="1:17" s="15" customFormat="1" ht="22.5" customHeight="1">
      <c r="A27" s="4"/>
      <c r="B27" s="4"/>
      <c r="C27" s="5"/>
      <c r="D27" s="4"/>
      <c r="E27" s="4"/>
      <c r="F27" s="4"/>
      <c r="G27" s="4"/>
      <c r="H27" s="4"/>
      <c r="I27" s="62" t="s">
        <v>2</v>
      </c>
      <c r="J27" s="152" t="str">
        <f>IF(J3="","",J3)</f>
        <v>2019年　10月　1日</v>
      </c>
      <c r="K27" s="152"/>
      <c r="L27" s="152"/>
      <c r="M27" s="152"/>
      <c r="N27" s="4"/>
      <c r="O27" s="6"/>
      <c r="P27" s="6"/>
      <c r="Q27" s="6"/>
    </row>
    <row r="28" spans="1:17" s="15" customFormat="1" ht="22.5" customHeight="1">
      <c r="A28" s="63" t="s">
        <v>3</v>
      </c>
      <c r="B28" s="1"/>
      <c r="C28" s="10"/>
      <c r="D28" s="10"/>
      <c r="E28" s="10"/>
      <c r="F28" s="10"/>
      <c r="G28" s="10"/>
      <c r="H28" s="10"/>
      <c r="I28" s="11"/>
      <c r="J28" s="12"/>
      <c r="K28" s="13"/>
      <c r="L28" s="13"/>
      <c r="M28" s="13"/>
      <c r="N28" s="13"/>
      <c r="O28" s="13"/>
      <c r="P28" s="13"/>
      <c r="Q28" s="14"/>
    </row>
    <row r="29" spans="1:17" s="15" customFormat="1" ht="22.5" customHeight="1">
      <c r="A29" s="171" t="s">
        <v>4</v>
      </c>
      <c r="B29" s="172"/>
      <c r="C29" s="173"/>
      <c r="D29" s="172" t="s">
        <v>5</v>
      </c>
      <c r="E29" s="172"/>
      <c r="F29" s="172"/>
      <c r="G29" s="172"/>
      <c r="H29" s="174" t="s">
        <v>6</v>
      </c>
      <c r="I29" s="175"/>
      <c r="J29" s="176"/>
      <c r="K29" s="64" t="s">
        <v>7</v>
      </c>
      <c r="L29" s="95" t="s">
        <v>8</v>
      </c>
      <c r="M29" s="177" t="s">
        <v>9</v>
      </c>
      <c r="N29" s="178"/>
      <c r="O29" s="177" t="s">
        <v>10</v>
      </c>
      <c r="P29" s="179"/>
      <c r="Q29" s="178"/>
    </row>
    <row r="30" spans="1:17" s="15" customFormat="1" ht="22.5" customHeight="1">
      <c r="A30" s="201">
        <f aca="true" t="shared" si="1" ref="A30:A36">IF(A6="","",A6)</f>
        <v>1111111</v>
      </c>
      <c r="B30" s="202"/>
      <c r="C30" s="237"/>
      <c r="D30" s="238" t="str">
        <f aca="true" t="shared" si="2" ref="D30:D36">IF(D6="","",D6)</f>
        <v>AAAAA</v>
      </c>
      <c r="E30" s="238"/>
      <c r="F30" s="238"/>
      <c r="G30" s="238"/>
      <c r="H30" s="239">
        <f aca="true" t="shared" si="3" ref="H30:H36">IF(H6="","",H6)</f>
        <v>1234567</v>
      </c>
      <c r="I30" s="204"/>
      <c r="J30" s="205"/>
      <c r="K30" s="65">
        <f aca="true" t="shared" si="4" ref="K30:M36">IF(K6="","",K6)</f>
        <v>100</v>
      </c>
      <c r="L30" s="66" t="str">
        <f t="shared" si="4"/>
        <v>個</v>
      </c>
      <c r="M30" s="186">
        <f t="shared" si="4"/>
        <v>100</v>
      </c>
      <c r="N30" s="187"/>
      <c r="O30" s="186">
        <f aca="true" t="shared" si="5" ref="O30:O36">IF(O6="","",O6)</f>
        <v>10000</v>
      </c>
      <c r="P30" s="188"/>
      <c r="Q30" s="187"/>
    </row>
    <row r="31" spans="1:17" s="15" customFormat="1" ht="22.5" customHeight="1">
      <c r="A31" s="201">
        <f t="shared" si="1"/>
        <v>2222222</v>
      </c>
      <c r="B31" s="202"/>
      <c r="C31" s="237"/>
      <c r="D31" s="238" t="str">
        <f t="shared" si="2"/>
        <v>BBBBBB</v>
      </c>
      <c r="E31" s="238"/>
      <c r="F31" s="238"/>
      <c r="G31" s="238"/>
      <c r="H31" s="239">
        <f t="shared" si="3"/>
        <v>4567890</v>
      </c>
      <c r="I31" s="204"/>
      <c r="J31" s="205"/>
      <c r="K31" s="65">
        <f t="shared" si="4"/>
        <v>200</v>
      </c>
      <c r="L31" s="66" t="str">
        <f t="shared" si="4"/>
        <v>個</v>
      </c>
      <c r="M31" s="186">
        <f t="shared" si="4"/>
        <v>200</v>
      </c>
      <c r="N31" s="187"/>
      <c r="O31" s="186">
        <f t="shared" si="5"/>
        <v>40000</v>
      </c>
      <c r="P31" s="188"/>
      <c r="Q31" s="187"/>
    </row>
    <row r="32" spans="1:17" s="15" customFormat="1" ht="22.5" customHeight="1">
      <c r="A32" s="201">
        <f t="shared" si="1"/>
        <v>3333333</v>
      </c>
      <c r="B32" s="202"/>
      <c r="C32" s="237"/>
      <c r="D32" s="238" t="str">
        <f t="shared" si="2"/>
        <v>CCCCCC</v>
      </c>
      <c r="E32" s="238"/>
      <c r="F32" s="238"/>
      <c r="G32" s="238"/>
      <c r="H32" s="239">
        <f t="shared" si="3"/>
        <v>7890123</v>
      </c>
      <c r="I32" s="204"/>
      <c r="J32" s="205"/>
      <c r="K32" s="65">
        <f t="shared" si="4"/>
        <v>300</v>
      </c>
      <c r="L32" s="66" t="str">
        <f t="shared" si="4"/>
        <v>個</v>
      </c>
      <c r="M32" s="186">
        <f t="shared" si="4"/>
        <v>300</v>
      </c>
      <c r="N32" s="187"/>
      <c r="O32" s="186">
        <f t="shared" si="5"/>
        <v>90000</v>
      </c>
      <c r="P32" s="188"/>
      <c r="Q32" s="187"/>
    </row>
    <row r="33" spans="1:17" s="15" customFormat="1" ht="22.5" customHeight="1">
      <c r="A33" s="201">
        <f t="shared" si="1"/>
        <v>4444444</v>
      </c>
      <c r="B33" s="202"/>
      <c r="C33" s="237"/>
      <c r="D33" s="238" t="str">
        <f t="shared" si="2"/>
        <v>DDDDDD</v>
      </c>
      <c r="E33" s="238"/>
      <c r="F33" s="238"/>
      <c r="G33" s="238"/>
      <c r="H33" s="239">
        <f t="shared" si="3"/>
        <v>10111213</v>
      </c>
      <c r="I33" s="204"/>
      <c r="J33" s="205"/>
      <c r="K33" s="65">
        <f t="shared" si="4"/>
        <v>400</v>
      </c>
      <c r="L33" s="66" t="str">
        <f t="shared" si="4"/>
        <v>個</v>
      </c>
      <c r="M33" s="186">
        <f t="shared" si="4"/>
        <v>400</v>
      </c>
      <c r="N33" s="187"/>
      <c r="O33" s="186">
        <f t="shared" si="5"/>
        <v>160000</v>
      </c>
      <c r="P33" s="188"/>
      <c r="Q33" s="187"/>
    </row>
    <row r="34" spans="1:17" s="15" customFormat="1" ht="22.5" customHeight="1">
      <c r="A34" s="201">
        <f t="shared" si="1"/>
        <v>5555555</v>
      </c>
      <c r="B34" s="202"/>
      <c r="C34" s="237"/>
      <c r="D34" s="238" t="str">
        <f t="shared" si="2"/>
        <v>EEEEEEE</v>
      </c>
      <c r="E34" s="238"/>
      <c r="F34" s="238"/>
      <c r="G34" s="238"/>
      <c r="H34" s="239">
        <f t="shared" si="3"/>
        <v>12131415</v>
      </c>
      <c r="I34" s="204"/>
      <c r="J34" s="205"/>
      <c r="K34" s="65">
        <f t="shared" si="4"/>
        <v>500</v>
      </c>
      <c r="L34" s="66" t="str">
        <f t="shared" si="4"/>
        <v>個</v>
      </c>
      <c r="M34" s="186">
        <f t="shared" si="4"/>
        <v>500</v>
      </c>
      <c r="N34" s="187"/>
      <c r="O34" s="186">
        <f t="shared" si="5"/>
        <v>250000</v>
      </c>
      <c r="P34" s="188"/>
      <c r="Q34" s="187"/>
    </row>
    <row r="35" spans="1:17" s="15" customFormat="1" ht="22.5" customHeight="1">
      <c r="A35" s="201">
        <f t="shared" si="1"/>
        <v>6666666</v>
      </c>
      <c r="B35" s="202"/>
      <c r="C35" s="237"/>
      <c r="D35" s="238" t="str">
        <f t="shared" si="2"/>
        <v>FFFFFFF</v>
      </c>
      <c r="E35" s="238"/>
      <c r="F35" s="238"/>
      <c r="G35" s="238"/>
      <c r="H35" s="239">
        <f t="shared" si="3"/>
        <v>14151617</v>
      </c>
      <c r="I35" s="204"/>
      <c r="J35" s="205"/>
      <c r="K35" s="65">
        <f t="shared" si="4"/>
        <v>600</v>
      </c>
      <c r="L35" s="66" t="str">
        <f t="shared" si="4"/>
        <v>個</v>
      </c>
      <c r="M35" s="186">
        <f t="shared" si="4"/>
        <v>600</v>
      </c>
      <c r="N35" s="187"/>
      <c r="O35" s="186">
        <f t="shared" si="5"/>
        <v>360000</v>
      </c>
      <c r="P35" s="188"/>
      <c r="Q35" s="187"/>
    </row>
    <row r="36" spans="1:17" s="15" customFormat="1" ht="22.5" customHeight="1">
      <c r="A36" s="201">
        <f t="shared" si="1"/>
        <v>7777777</v>
      </c>
      <c r="B36" s="202"/>
      <c r="C36" s="237"/>
      <c r="D36" s="238" t="str">
        <f t="shared" si="2"/>
        <v>GGGGGGG</v>
      </c>
      <c r="E36" s="238"/>
      <c r="F36" s="238"/>
      <c r="G36" s="238"/>
      <c r="H36" s="239">
        <f t="shared" si="3"/>
        <v>16171819</v>
      </c>
      <c r="I36" s="204"/>
      <c r="J36" s="205"/>
      <c r="K36" s="65">
        <f t="shared" si="4"/>
        <v>700</v>
      </c>
      <c r="L36" s="66" t="str">
        <f t="shared" si="4"/>
        <v>個</v>
      </c>
      <c r="M36" s="186">
        <f t="shared" si="4"/>
        <v>700</v>
      </c>
      <c r="N36" s="187"/>
      <c r="O36" s="186">
        <f t="shared" si="5"/>
        <v>490000</v>
      </c>
      <c r="P36" s="188"/>
      <c r="Q36" s="187"/>
    </row>
    <row r="37" spans="1:17" s="15" customFormat="1" ht="22.5" customHeight="1">
      <c r="A37" s="201"/>
      <c r="B37" s="202"/>
      <c r="C37" s="202"/>
      <c r="D37" s="203" t="s">
        <v>15</v>
      </c>
      <c r="E37" s="203"/>
      <c r="F37" s="203"/>
      <c r="G37" s="203"/>
      <c r="H37" s="204"/>
      <c r="I37" s="204"/>
      <c r="J37" s="205"/>
      <c r="K37" s="65"/>
      <c r="L37" s="67"/>
      <c r="M37" s="186"/>
      <c r="N37" s="187"/>
      <c r="O37" s="186">
        <f>SUM(O14:Q16)</f>
        <v>140000</v>
      </c>
      <c r="P37" s="188"/>
      <c r="Q37" s="187"/>
    </row>
    <row r="38" spans="1:17" s="15" customFormat="1" ht="22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6" t="s">
        <v>16</v>
      </c>
      <c r="N38" s="207"/>
      <c r="O38" s="186">
        <f>SUM(O30:Q37)</f>
        <v>1540000</v>
      </c>
      <c r="P38" s="188"/>
      <c r="Q38" s="187"/>
    </row>
    <row r="39" spans="1:16" s="15" customFormat="1" ht="17.25" customHeight="1">
      <c r="A39" s="189" t="s">
        <v>17</v>
      </c>
      <c r="B39" s="68"/>
      <c r="C39" s="69"/>
      <c r="D39" s="69"/>
      <c r="E39" s="69"/>
      <c r="F39" s="69"/>
      <c r="G39" s="69"/>
      <c r="H39" s="69"/>
      <c r="I39" s="70"/>
      <c r="J39" s="44"/>
      <c r="K39" s="44"/>
      <c r="L39" s="44"/>
      <c r="M39" s="45"/>
      <c r="N39" s="150"/>
      <c r="O39" s="150"/>
      <c r="P39" s="150"/>
    </row>
    <row r="40" spans="1:16" s="15" customFormat="1" ht="4.5" customHeight="1">
      <c r="A40" s="190"/>
      <c r="B40" s="71"/>
      <c r="C40" s="71"/>
      <c r="D40" s="71"/>
      <c r="E40" s="71"/>
      <c r="F40" s="71"/>
      <c r="G40" s="71"/>
      <c r="H40" s="71"/>
      <c r="I40" s="71"/>
      <c r="J40" s="44"/>
      <c r="K40" s="44"/>
      <c r="L40" s="44"/>
      <c r="M40" s="45"/>
      <c r="N40" s="93"/>
      <c r="O40" s="93"/>
      <c r="P40" s="93"/>
    </row>
    <row r="41" spans="1:16" s="15" customFormat="1" ht="22.5" customHeight="1">
      <c r="A41" s="72" t="s">
        <v>18</v>
      </c>
      <c r="B41" s="73"/>
      <c r="C41" s="74"/>
      <c r="D41" s="74"/>
      <c r="E41" s="74"/>
      <c r="F41" s="74"/>
      <c r="G41" s="74"/>
      <c r="H41" s="74"/>
      <c r="I41" s="75"/>
      <c r="J41" s="44"/>
      <c r="K41" s="44"/>
      <c r="L41" s="44"/>
      <c r="M41" s="45"/>
      <c r="N41" s="150"/>
      <c r="O41" s="150"/>
      <c r="P41" s="150"/>
    </row>
    <row r="42" spans="1:16" s="15" customFormat="1" ht="22.5" customHeight="1">
      <c r="A42" s="72" t="s">
        <v>19</v>
      </c>
      <c r="B42" s="73"/>
      <c r="C42" s="76"/>
      <c r="D42" s="76"/>
      <c r="E42" s="76"/>
      <c r="F42" s="76"/>
      <c r="G42" s="76"/>
      <c r="H42" s="76"/>
      <c r="I42" s="77"/>
      <c r="J42" s="44"/>
      <c r="K42" s="44"/>
      <c r="L42" s="44"/>
      <c r="M42" s="45"/>
      <c r="N42" s="150"/>
      <c r="O42" s="150"/>
      <c r="P42" s="150"/>
    </row>
    <row r="43" spans="1:14" s="15" customFormat="1" ht="22.5" customHeight="1">
      <c r="A43" s="78"/>
      <c r="B43" s="79"/>
      <c r="C43" s="80"/>
      <c r="D43" s="80"/>
      <c r="E43" s="80"/>
      <c r="F43" s="80"/>
      <c r="G43" s="80"/>
      <c r="H43" s="80"/>
      <c r="I43" s="81" t="s">
        <v>37</v>
      </c>
      <c r="J43" s="40"/>
      <c r="K43" s="82" t="s">
        <v>21</v>
      </c>
      <c r="L43" s="191"/>
      <c r="M43" s="191"/>
      <c r="N43" s="191"/>
    </row>
    <row r="44" spans="1:14" s="15" customFormat="1" ht="22.5" customHeight="1">
      <c r="A44" s="83"/>
      <c r="B44" s="83"/>
      <c r="C44" s="76"/>
      <c r="D44" s="76"/>
      <c r="E44" s="76"/>
      <c r="F44" s="76"/>
      <c r="G44" s="76"/>
      <c r="H44" s="76"/>
      <c r="I44" s="84"/>
      <c r="J44" s="40"/>
      <c r="K44" s="85"/>
      <c r="L44" s="44"/>
      <c r="M44" s="44"/>
      <c r="N44" s="44"/>
    </row>
    <row r="45" spans="1:17" s="15" customFormat="1" ht="22.5" customHeight="1">
      <c r="A45" s="1"/>
      <c r="B45" s="1"/>
      <c r="C45" s="2" t="s">
        <v>23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</row>
    <row r="46" spans="1:17" s="15" customFormat="1" ht="22.5" customHeight="1">
      <c r="A46" s="4"/>
      <c r="B46" s="4"/>
      <c r="C46" s="5" t="s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6"/>
      <c r="Q46" s="6"/>
    </row>
    <row r="47" spans="1:17" s="15" customFormat="1" ht="22.5" customHeight="1">
      <c r="A47" s="4"/>
      <c r="B47" s="4"/>
      <c r="C47" s="5"/>
      <c r="D47" s="4"/>
      <c r="E47" s="4"/>
      <c r="F47" s="4"/>
      <c r="G47" s="4"/>
      <c r="H47" s="4"/>
      <c r="I47" s="8" t="s">
        <v>2</v>
      </c>
      <c r="J47" s="192" t="str">
        <f>IF(J3="","",J3)</f>
        <v>2019年　10月　1日</v>
      </c>
      <c r="K47" s="192"/>
      <c r="L47" s="192"/>
      <c r="M47" s="192"/>
      <c r="N47" s="4"/>
      <c r="O47" s="6"/>
      <c r="P47" s="6"/>
      <c r="Q47" s="6"/>
    </row>
    <row r="48" spans="1:17" s="15" customFormat="1" ht="22.5" customHeight="1">
      <c r="A48" s="1" t="s">
        <v>24</v>
      </c>
      <c r="B48" s="1"/>
      <c r="C48" s="10"/>
      <c r="D48" s="10"/>
      <c r="E48" s="10"/>
      <c r="F48" s="10"/>
      <c r="G48" s="10"/>
      <c r="H48" s="10"/>
      <c r="I48" s="11"/>
      <c r="J48" s="12"/>
      <c r="K48" s="13"/>
      <c r="L48" s="13"/>
      <c r="M48" s="13"/>
      <c r="N48" s="13"/>
      <c r="O48" s="13"/>
      <c r="P48" s="13"/>
      <c r="Q48" s="14"/>
    </row>
    <row r="49" spans="1:17" s="15" customFormat="1" ht="22.5" customHeight="1">
      <c r="A49" s="123" t="s">
        <v>4</v>
      </c>
      <c r="B49" s="124"/>
      <c r="C49" s="125"/>
      <c r="D49" s="123" t="s">
        <v>5</v>
      </c>
      <c r="E49" s="124"/>
      <c r="F49" s="124"/>
      <c r="G49" s="125"/>
      <c r="H49" s="126" t="s">
        <v>6</v>
      </c>
      <c r="I49" s="127"/>
      <c r="J49" s="128"/>
      <c r="K49" s="16" t="s">
        <v>7</v>
      </c>
      <c r="L49" s="92" t="s">
        <v>8</v>
      </c>
      <c r="M49" s="129" t="s">
        <v>9</v>
      </c>
      <c r="N49" s="130"/>
      <c r="O49" s="129" t="s">
        <v>10</v>
      </c>
      <c r="P49" s="131"/>
      <c r="Q49" s="130"/>
    </row>
    <row r="50" spans="1:17" s="15" customFormat="1" ht="22.5" customHeight="1">
      <c r="A50" s="229">
        <f>IF(A30="","",A30)</f>
        <v>1111111</v>
      </c>
      <c r="B50" s="230"/>
      <c r="C50" s="234"/>
      <c r="D50" s="235" t="str">
        <f>IF(D30="","",D30)</f>
        <v>AAAAA</v>
      </c>
      <c r="E50" s="231"/>
      <c r="F50" s="231"/>
      <c r="G50" s="236"/>
      <c r="H50" s="126">
        <f>IF(H30="","",H30)</f>
        <v>1234567</v>
      </c>
      <c r="I50" s="127"/>
      <c r="J50" s="128"/>
      <c r="K50" s="86">
        <f>IF(K30="","",K30)</f>
        <v>100</v>
      </c>
      <c r="L50" s="96" t="str">
        <f>IF(L30="","",L30)</f>
        <v>個</v>
      </c>
      <c r="M50" s="198">
        <f>IF(M30="","",M30)</f>
        <v>100</v>
      </c>
      <c r="N50" s="199"/>
      <c r="O50" s="198">
        <f>IF(O30="","",O30)</f>
        <v>10000</v>
      </c>
      <c r="P50" s="200"/>
      <c r="Q50" s="199"/>
    </row>
    <row r="51" spans="1:17" s="15" customFormat="1" ht="22.5" customHeight="1">
      <c r="A51" s="229">
        <f aca="true" t="shared" si="6" ref="A51:A56">IF(A31="","",A31)</f>
        <v>2222222</v>
      </c>
      <c r="B51" s="230"/>
      <c r="C51" s="234"/>
      <c r="D51" s="235" t="str">
        <f aca="true" t="shared" si="7" ref="D51:D56">IF(D31="","",D31)</f>
        <v>BBBBBB</v>
      </c>
      <c r="E51" s="231"/>
      <c r="F51" s="231"/>
      <c r="G51" s="236"/>
      <c r="H51" s="126">
        <f aca="true" t="shared" si="8" ref="H51:H56">IF(H31="","",H31)</f>
        <v>4567890</v>
      </c>
      <c r="I51" s="127"/>
      <c r="J51" s="128"/>
      <c r="K51" s="86">
        <f aca="true" t="shared" si="9" ref="K51:M56">IF(K31="","",K31)</f>
        <v>200</v>
      </c>
      <c r="L51" s="96" t="str">
        <f t="shared" si="9"/>
        <v>個</v>
      </c>
      <c r="M51" s="198">
        <f t="shared" si="9"/>
        <v>200</v>
      </c>
      <c r="N51" s="199"/>
      <c r="O51" s="198">
        <f aca="true" t="shared" si="10" ref="O51:O56">IF(O31="","",O31)</f>
        <v>40000</v>
      </c>
      <c r="P51" s="200"/>
      <c r="Q51" s="199"/>
    </row>
    <row r="52" spans="1:17" s="15" customFormat="1" ht="22.5" customHeight="1">
      <c r="A52" s="229">
        <f t="shared" si="6"/>
        <v>3333333</v>
      </c>
      <c r="B52" s="230"/>
      <c r="C52" s="234"/>
      <c r="D52" s="235" t="str">
        <f t="shared" si="7"/>
        <v>CCCCCC</v>
      </c>
      <c r="E52" s="231"/>
      <c r="F52" s="231"/>
      <c r="G52" s="236"/>
      <c r="H52" s="126">
        <f t="shared" si="8"/>
        <v>7890123</v>
      </c>
      <c r="I52" s="127"/>
      <c r="J52" s="128"/>
      <c r="K52" s="86">
        <f t="shared" si="9"/>
        <v>300</v>
      </c>
      <c r="L52" s="96" t="str">
        <f t="shared" si="9"/>
        <v>個</v>
      </c>
      <c r="M52" s="198">
        <f t="shared" si="9"/>
        <v>300</v>
      </c>
      <c r="N52" s="199"/>
      <c r="O52" s="198">
        <f t="shared" si="10"/>
        <v>90000</v>
      </c>
      <c r="P52" s="200"/>
      <c r="Q52" s="199"/>
    </row>
    <row r="53" spans="1:17" s="15" customFormat="1" ht="22.5" customHeight="1">
      <c r="A53" s="229">
        <f t="shared" si="6"/>
        <v>4444444</v>
      </c>
      <c r="B53" s="230"/>
      <c r="C53" s="234"/>
      <c r="D53" s="235" t="str">
        <f t="shared" si="7"/>
        <v>DDDDDD</v>
      </c>
      <c r="E53" s="231"/>
      <c r="F53" s="231"/>
      <c r="G53" s="236"/>
      <c r="H53" s="126">
        <f t="shared" si="8"/>
        <v>10111213</v>
      </c>
      <c r="I53" s="127"/>
      <c r="J53" s="128"/>
      <c r="K53" s="86">
        <f t="shared" si="9"/>
        <v>400</v>
      </c>
      <c r="L53" s="96" t="str">
        <f t="shared" si="9"/>
        <v>個</v>
      </c>
      <c r="M53" s="198">
        <f t="shared" si="9"/>
        <v>400</v>
      </c>
      <c r="N53" s="199"/>
      <c r="O53" s="198">
        <f t="shared" si="10"/>
        <v>160000</v>
      </c>
      <c r="P53" s="200"/>
      <c r="Q53" s="199"/>
    </row>
    <row r="54" spans="1:17" s="15" customFormat="1" ht="22.5" customHeight="1">
      <c r="A54" s="229">
        <f t="shared" si="6"/>
        <v>5555555</v>
      </c>
      <c r="B54" s="230"/>
      <c r="C54" s="234"/>
      <c r="D54" s="235" t="str">
        <f t="shared" si="7"/>
        <v>EEEEEEE</v>
      </c>
      <c r="E54" s="231"/>
      <c r="F54" s="231"/>
      <c r="G54" s="236"/>
      <c r="H54" s="126">
        <f t="shared" si="8"/>
        <v>12131415</v>
      </c>
      <c r="I54" s="127"/>
      <c r="J54" s="128"/>
      <c r="K54" s="86">
        <f t="shared" si="9"/>
        <v>500</v>
      </c>
      <c r="L54" s="96" t="str">
        <f t="shared" si="9"/>
        <v>個</v>
      </c>
      <c r="M54" s="198">
        <f t="shared" si="9"/>
        <v>500</v>
      </c>
      <c r="N54" s="199"/>
      <c r="O54" s="198">
        <f t="shared" si="10"/>
        <v>250000</v>
      </c>
      <c r="P54" s="200"/>
      <c r="Q54" s="199"/>
    </row>
    <row r="55" spans="1:17" s="15" customFormat="1" ht="22.5" customHeight="1">
      <c r="A55" s="229">
        <f t="shared" si="6"/>
        <v>6666666</v>
      </c>
      <c r="B55" s="230"/>
      <c r="C55" s="234"/>
      <c r="D55" s="235" t="str">
        <f t="shared" si="7"/>
        <v>FFFFFFF</v>
      </c>
      <c r="E55" s="231"/>
      <c r="F55" s="231"/>
      <c r="G55" s="236"/>
      <c r="H55" s="126">
        <f t="shared" si="8"/>
        <v>14151617</v>
      </c>
      <c r="I55" s="127"/>
      <c r="J55" s="128"/>
      <c r="K55" s="86">
        <f t="shared" si="9"/>
        <v>600</v>
      </c>
      <c r="L55" s="96" t="str">
        <f t="shared" si="9"/>
        <v>個</v>
      </c>
      <c r="M55" s="198">
        <f t="shared" si="9"/>
        <v>600</v>
      </c>
      <c r="N55" s="199"/>
      <c r="O55" s="198">
        <f t="shared" si="10"/>
        <v>360000</v>
      </c>
      <c r="P55" s="200"/>
      <c r="Q55" s="199"/>
    </row>
    <row r="56" spans="1:17" ht="22.5" customHeight="1">
      <c r="A56" s="229">
        <f t="shared" si="6"/>
        <v>7777777</v>
      </c>
      <c r="B56" s="230"/>
      <c r="C56" s="234"/>
      <c r="D56" s="235" t="str">
        <f t="shared" si="7"/>
        <v>GGGGGGG</v>
      </c>
      <c r="E56" s="231"/>
      <c r="F56" s="231"/>
      <c r="G56" s="236"/>
      <c r="H56" s="126">
        <f t="shared" si="8"/>
        <v>16171819</v>
      </c>
      <c r="I56" s="127"/>
      <c r="J56" s="128"/>
      <c r="K56" s="86">
        <f t="shared" si="9"/>
        <v>700</v>
      </c>
      <c r="L56" s="96" t="str">
        <f t="shared" si="9"/>
        <v>個</v>
      </c>
      <c r="M56" s="198">
        <f t="shared" si="9"/>
        <v>700</v>
      </c>
      <c r="N56" s="199"/>
      <c r="O56" s="198">
        <f t="shared" si="10"/>
        <v>490000</v>
      </c>
      <c r="P56" s="200"/>
      <c r="Q56" s="199"/>
    </row>
    <row r="57" spans="1:17" s="15" customFormat="1" ht="22.5" customHeight="1">
      <c r="A57" s="229"/>
      <c r="B57" s="230"/>
      <c r="C57" s="230"/>
      <c r="D57" s="231" t="s">
        <v>15</v>
      </c>
      <c r="E57" s="231"/>
      <c r="F57" s="231"/>
      <c r="G57" s="231"/>
      <c r="H57" s="127"/>
      <c r="I57" s="127"/>
      <c r="J57" s="128"/>
      <c r="K57" s="86"/>
      <c r="L57" s="96"/>
      <c r="M57" s="198"/>
      <c r="N57" s="199"/>
      <c r="O57" s="198">
        <f>SUM(O14:Q16)</f>
        <v>140000</v>
      </c>
      <c r="P57" s="200"/>
      <c r="Q57" s="199"/>
    </row>
    <row r="58" spans="1:17" s="15" customFormat="1" ht="22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32" t="s">
        <v>16</v>
      </c>
      <c r="N58" s="233"/>
      <c r="O58" s="198">
        <f>SUM(O50:Q57)</f>
        <v>1540000</v>
      </c>
      <c r="P58" s="200"/>
      <c r="Q58" s="199"/>
    </row>
    <row r="59" spans="1:16" s="15" customFormat="1" ht="17.25" customHeight="1">
      <c r="A59" s="217" t="s">
        <v>38</v>
      </c>
      <c r="B59" s="41"/>
      <c r="C59" s="42"/>
      <c r="D59" s="42"/>
      <c r="E59" s="42"/>
      <c r="F59" s="42"/>
      <c r="G59" s="42"/>
      <c r="H59" s="42"/>
      <c r="I59" s="43"/>
      <c r="J59" s="44"/>
      <c r="K59" s="44"/>
      <c r="L59" s="44"/>
      <c r="M59" s="45"/>
      <c r="N59" s="150"/>
      <c r="O59" s="150"/>
      <c r="P59" s="150"/>
    </row>
    <row r="60" spans="1:16" s="15" customFormat="1" ht="3.75" customHeight="1">
      <c r="A60" s="218"/>
      <c r="B60" s="46"/>
      <c r="C60" s="46"/>
      <c r="D60" s="46"/>
      <c r="E60" s="46"/>
      <c r="F60" s="46"/>
      <c r="G60" s="46"/>
      <c r="H60" s="46"/>
      <c r="I60" s="46"/>
      <c r="J60" s="44"/>
      <c r="K60" s="44"/>
      <c r="L60" s="44"/>
      <c r="M60" s="45"/>
      <c r="N60" s="93"/>
      <c r="O60" s="93"/>
      <c r="P60" s="93"/>
    </row>
    <row r="61" spans="1:16" s="15" customFormat="1" ht="22.5" customHeight="1">
      <c r="A61" s="47" t="s">
        <v>18</v>
      </c>
      <c r="B61" s="48"/>
      <c r="C61" s="49"/>
      <c r="D61" s="49"/>
      <c r="E61" s="49"/>
      <c r="F61" s="49"/>
      <c r="G61" s="49"/>
      <c r="H61" s="49"/>
      <c r="I61" s="50"/>
      <c r="J61" s="44"/>
      <c r="K61" s="44"/>
      <c r="L61" s="44"/>
      <c r="M61" s="45"/>
      <c r="N61" s="150"/>
      <c r="O61" s="150"/>
      <c r="P61" s="150"/>
    </row>
    <row r="62" spans="1:16" s="15" customFormat="1" ht="22.5" customHeight="1">
      <c r="A62" s="47" t="s">
        <v>19</v>
      </c>
      <c r="B62" s="48"/>
      <c r="C62" s="13"/>
      <c r="D62" s="13"/>
      <c r="E62" s="13"/>
      <c r="F62" s="13"/>
      <c r="G62" s="13"/>
      <c r="H62" s="13"/>
      <c r="I62" s="53"/>
      <c r="J62" s="44"/>
      <c r="K62" s="44"/>
      <c r="L62" s="44"/>
      <c r="M62" s="45"/>
      <c r="N62" s="150"/>
      <c r="O62" s="150"/>
      <c r="P62" s="150"/>
    </row>
    <row r="63" spans="1:14" s="15" customFormat="1" ht="22.5" customHeight="1">
      <c r="A63" s="54"/>
      <c r="B63" s="55"/>
      <c r="C63" s="56"/>
      <c r="D63" s="56"/>
      <c r="E63" s="56"/>
      <c r="F63" s="56"/>
      <c r="G63" s="56"/>
      <c r="H63" s="56"/>
      <c r="I63" s="57" t="s">
        <v>39</v>
      </c>
      <c r="J63" s="40"/>
      <c r="K63" s="58" t="s">
        <v>21</v>
      </c>
      <c r="L63" s="151"/>
      <c r="M63" s="151"/>
      <c r="N63" s="151"/>
    </row>
  </sheetData>
  <sheetProtection/>
  <protectedRanges>
    <protectedRange sqref="A1:Q2 A4:Q23 A3:I3 N3:Q3" name="範囲3"/>
    <protectedRange password="CD06" sqref="A45:Q64 A19:Q20 K23:N23" name="範囲1_3"/>
    <protectedRange password="CD06" sqref="A25:Q44" name="範囲1_1"/>
    <protectedRange sqref="J3:M3" name="範囲3_1"/>
  </protectedRanges>
  <mergeCells count="160">
    <mergeCell ref="O5:Q5"/>
    <mergeCell ref="A6:C6"/>
    <mergeCell ref="D6:G6"/>
    <mergeCell ref="H6:J6"/>
    <mergeCell ref="M6:N6"/>
    <mergeCell ref="O6:Q6"/>
    <mergeCell ref="A8:C8"/>
    <mergeCell ref="D8:G8"/>
    <mergeCell ref="H8:J8"/>
    <mergeCell ref="M8:N8"/>
    <mergeCell ref="O8:Q8"/>
    <mergeCell ref="J3:M3"/>
    <mergeCell ref="A5:C5"/>
    <mergeCell ref="D5:G5"/>
    <mergeCell ref="H5:J5"/>
    <mergeCell ref="M5:N5"/>
    <mergeCell ref="A12:C12"/>
    <mergeCell ref="D12:G12"/>
    <mergeCell ref="H12:J12"/>
    <mergeCell ref="M12:N12"/>
    <mergeCell ref="O12:Q12"/>
    <mergeCell ref="A7:C7"/>
    <mergeCell ref="D7:G7"/>
    <mergeCell ref="H7:J7"/>
    <mergeCell ref="M7:N7"/>
    <mergeCell ref="O7:Q7"/>
    <mergeCell ref="M11:N11"/>
    <mergeCell ref="O11:Q11"/>
    <mergeCell ref="A9:C9"/>
    <mergeCell ref="D9:G9"/>
    <mergeCell ref="H9:J9"/>
    <mergeCell ref="M9:N9"/>
    <mergeCell ref="O9:Q9"/>
    <mergeCell ref="K13:N13"/>
    <mergeCell ref="O13:Q13"/>
    <mergeCell ref="A10:C10"/>
    <mergeCell ref="D10:G10"/>
    <mergeCell ref="H10:J10"/>
    <mergeCell ref="M10:N10"/>
    <mergeCell ref="O10:Q10"/>
    <mergeCell ref="A11:C11"/>
    <mergeCell ref="D11:G11"/>
    <mergeCell ref="H11:J11"/>
    <mergeCell ref="K14:L16"/>
    <mergeCell ref="O14:Q14"/>
    <mergeCell ref="O15:Q15"/>
    <mergeCell ref="O16:Q16"/>
    <mergeCell ref="D17:G17"/>
    <mergeCell ref="O17:Q17"/>
    <mergeCell ref="M18:N18"/>
    <mergeCell ref="O18:Q18"/>
    <mergeCell ref="A19:A20"/>
    <mergeCell ref="N19:P19"/>
    <mergeCell ref="L23:N23"/>
    <mergeCell ref="J27:M27"/>
    <mergeCell ref="A29:C29"/>
    <mergeCell ref="D29:G29"/>
    <mergeCell ref="H29:J29"/>
    <mergeCell ref="M29:N29"/>
    <mergeCell ref="O29:Q29"/>
    <mergeCell ref="A30:C30"/>
    <mergeCell ref="D30:G30"/>
    <mergeCell ref="H30:J30"/>
    <mergeCell ref="M30:N30"/>
    <mergeCell ref="O30:Q30"/>
    <mergeCell ref="A31:C31"/>
    <mergeCell ref="D31:G31"/>
    <mergeCell ref="H31:J31"/>
    <mergeCell ref="M31:N31"/>
    <mergeCell ref="O31:Q31"/>
    <mergeCell ref="A32:C32"/>
    <mergeCell ref="D32:G32"/>
    <mergeCell ref="H32:J32"/>
    <mergeCell ref="M32:N32"/>
    <mergeCell ref="O32:Q32"/>
    <mergeCell ref="A33:C33"/>
    <mergeCell ref="D33:G33"/>
    <mergeCell ref="H33:J33"/>
    <mergeCell ref="M33:N33"/>
    <mergeCell ref="O33:Q33"/>
    <mergeCell ref="A34:C34"/>
    <mergeCell ref="D34:G34"/>
    <mergeCell ref="H34:J34"/>
    <mergeCell ref="M34:N34"/>
    <mergeCell ref="O34:Q34"/>
    <mergeCell ref="A35:C35"/>
    <mergeCell ref="D35:G35"/>
    <mergeCell ref="H35:J35"/>
    <mergeCell ref="M35:N35"/>
    <mergeCell ref="O35:Q35"/>
    <mergeCell ref="A36:C36"/>
    <mergeCell ref="D36:G36"/>
    <mergeCell ref="H36:J36"/>
    <mergeCell ref="M36:N36"/>
    <mergeCell ref="O36:Q36"/>
    <mergeCell ref="A37:C37"/>
    <mergeCell ref="D37:G37"/>
    <mergeCell ref="H37:J37"/>
    <mergeCell ref="M37:N37"/>
    <mergeCell ref="O37:Q37"/>
    <mergeCell ref="M38:N38"/>
    <mergeCell ref="O38:Q38"/>
    <mergeCell ref="M50:N50"/>
    <mergeCell ref="O50:Q50"/>
    <mergeCell ref="A39:A40"/>
    <mergeCell ref="N39:P39"/>
    <mergeCell ref="N41:P41"/>
    <mergeCell ref="N42:P42"/>
    <mergeCell ref="L43:N43"/>
    <mergeCell ref="J47:M47"/>
    <mergeCell ref="M52:N52"/>
    <mergeCell ref="O52:Q52"/>
    <mergeCell ref="A49:C49"/>
    <mergeCell ref="D49:G49"/>
    <mergeCell ref="H49:J49"/>
    <mergeCell ref="M49:N49"/>
    <mergeCell ref="O49:Q49"/>
    <mergeCell ref="A50:C50"/>
    <mergeCell ref="D50:G50"/>
    <mergeCell ref="H50:J50"/>
    <mergeCell ref="M54:N54"/>
    <mergeCell ref="O54:Q54"/>
    <mergeCell ref="A51:C51"/>
    <mergeCell ref="D51:G51"/>
    <mergeCell ref="H51:J51"/>
    <mergeCell ref="M51:N51"/>
    <mergeCell ref="O51:Q51"/>
    <mergeCell ref="A52:C52"/>
    <mergeCell ref="D52:G52"/>
    <mergeCell ref="H52:J52"/>
    <mergeCell ref="M56:N56"/>
    <mergeCell ref="O56:Q56"/>
    <mergeCell ref="A53:C53"/>
    <mergeCell ref="D53:G53"/>
    <mergeCell ref="H53:J53"/>
    <mergeCell ref="M53:N53"/>
    <mergeCell ref="O53:Q53"/>
    <mergeCell ref="A54:C54"/>
    <mergeCell ref="D54:G54"/>
    <mergeCell ref="H54:J54"/>
    <mergeCell ref="M58:N58"/>
    <mergeCell ref="O58:Q58"/>
    <mergeCell ref="A55:C55"/>
    <mergeCell ref="D55:G55"/>
    <mergeCell ref="H55:J55"/>
    <mergeCell ref="M55:N55"/>
    <mergeCell ref="O55:Q55"/>
    <mergeCell ref="A56:C56"/>
    <mergeCell ref="D56:G56"/>
    <mergeCell ref="H56:J56"/>
    <mergeCell ref="A59:A60"/>
    <mergeCell ref="N59:P59"/>
    <mergeCell ref="N61:P61"/>
    <mergeCell ref="N62:P62"/>
    <mergeCell ref="L63:N63"/>
    <mergeCell ref="A57:C57"/>
    <mergeCell ref="D57:G57"/>
    <mergeCell ref="H57:J57"/>
    <mergeCell ref="M57:N57"/>
    <mergeCell ref="O57:Q57"/>
  </mergeCells>
  <conditionalFormatting sqref="K6:K12 M6:Q12">
    <cfRule type="expression" priority="1" dxfId="0">
      <formula>INDIRECT(ADDRESS(ROW(),COLUMN()))=TRUNC(INDIRECT(ADDRESS(ROW(),COLUMN())))</formula>
    </cfRule>
  </conditionalFormatting>
  <dataValidations count="4">
    <dataValidation type="list" allowBlank="1" showInputMessage="1" showErrorMessage="1" sqref="M14">
      <formula1>"5"</formula1>
    </dataValidation>
    <dataValidation type="list" allowBlank="1" showInputMessage="1" showErrorMessage="1" sqref="M16">
      <formula1>"10"</formula1>
    </dataValidation>
    <dataValidation type="list" allowBlank="1" showInputMessage="1" showErrorMessage="1" sqref="M15">
      <formula1>"8"</formula1>
    </dataValidation>
    <dataValidation type="list" allowBlank="1" showInputMessage="1" showErrorMessage="1" sqref="S6:S12">
      <formula1>"内税(5%),内税(8%),内税(10%),外税(5%),外税(8%),外税(10%),非課税,不課税,　"</formula1>
    </dataValidation>
  </dataValidation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68" r:id="rId2"/>
  <rowBreaks count="1" manualBreakCount="1">
    <brk id="2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2019-10-10T00:57:07Z</dcterms:modified>
  <cp:category/>
  <cp:version/>
  <cp:contentType/>
  <cp:contentStatus/>
</cp:coreProperties>
</file>